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0530" yWindow="-150" windowWidth="9750" windowHeight="8310" tabRatio="708" firstSheet="5" activeTab="5"/>
  </bookViews>
  <sheets>
    <sheet name="T-5.1" sheetId="13" state="hidden" r:id="rId1"/>
    <sheet name="T-5.2" sheetId="11" state="hidden" r:id="rId2"/>
    <sheet name="T-5.3เอา" sheetId="16" state="hidden" r:id="rId3"/>
    <sheet name="T-5.4" sheetId="17" state="hidden" r:id="rId4"/>
    <sheet name="T-5.5" sheetId="18" state="hidden" r:id="rId5"/>
    <sheet name="T-5.6" sheetId="15" r:id="rId6"/>
    <sheet name="5.3เดิม" sheetId="19" state="hidden" r:id="rId7"/>
    <sheet name="T-5.3ไม่เอา (2)" sheetId="20" state="hidden" r:id="rId8"/>
  </sheets>
  <definedNames>
    <definedName name="_xlnm.Print_Area" localSheetId="6">'5.3เดิม'!$A$1:$S$25</definedName>
    <definedName name="_xlnm.Print_Area" localSheetId="0">'T-5.1'!$A$1:$O$45</definedName>
    <definedName name="_xlnm.Print_Area" localSheetId="1">'T-5.2'!$A$1:$N$24</definedName>
    <definedName name="_xlnm.Print_Area" localSheetId="7">'T-5.3ไม่เอา (2)'!$A$1:$T$28</definedName>
    <definedName name="_xlnm.Print_Area" localSheetId="2">'T-5.3เอา'!$A$1:$T$25</definedName>
    <definedName name="_xlnm.Print_Area" localSheetId="3">'T-5.4'!$A$1:$U$24</definedName>
    <definedName name="_xlnm.Print_Area" localSheetId="4">'T-5.5'!$A$1:$L$32</definedName>
    <definedName name="_xlnm.Print_Area" localSheetId="5">'T-5.6'!$A$1:$Q$26</definedName>
  </definedNames>
  <calcPr calcId="144525"/>
</workbook>
</file>

<file path=xl/calcChain.xml><?xml version="1.0" encoding="utf-8"?>
<calcChain xmlns="http://schemas.openxmlformats.org/spreadsheetml/2006/main">
  <c r="N13" i="15" l="1"/>
  <c r="N17" i="15"/>
  <c r="N10" i="15"/>
  <c r="M10" i="15"/>
  <c r="M9" i="15"/>
  <c r="K9" i="15"/>
  <c r="S9" i="15"/>
  <c r="M22" i="15" l="1"/>
  <c r="L22" i="15"/>
  <c r="K22" i="15"/>
  <c r="J22" i="15"/>
  <c r="M21" i="15"/>
  <c r="L21" i="15"/>
  <c r="K21" i="15"/>
  <c r="J21" i="15"/>
  <c r="M20" i="15"/>
  <c r="L20" i="15"/>
  <c r="K20" i="15"/>
  <c r="J20" i="15"/>
  <c r="M19" i="15"/>
  <c r="L19" i="15"/>
  <c r="K19" i="15"/>
  <c r="J19" i="15"/>
  <c r="M18" i="15"/>
  <c r="L18" i="15"/>
  <c r="K18" i="15"/>
  <c r="J18" i="15"/>
  <c r="M17" i="15"/>
  <c r="L17" i="15"/>
  <c r="K17" i="15"/>
  <c r="J17" i="15"/>
  <c r="M16" i="15"/>
  <c r="L16" i="15"/>
  <c r="K16" i="15"/>
  <c r="J16" i="15"/>
  <c r="M15" i="15"/>
  <c r="L15" i="15"/>
  <c r="K15" i="15"/>
  <c r="J15" i="15"/>
  <c r="M14" i="15"/>
  <c r="L14" i="15"/>
  <c r="K14" i="15"/>
  <c r="J14" i="15"/>
  <c r="M13" i="15"/>
  <c r="L13" i="15"/>
  <c r="K13" i="15"/>
  <c r="J13" i="15"/>
  <c r="M12" i="15"/>
  <c r="L12" i="15"/>
  <c r="K12" i="15"/>
  <c r="J12" i="15"/>
  <c r="N11" i="15"/>
  <c r="M11" i="15"/>
  <c r="L11" i="15"/>
  <c r="K11" i="15"/>
  <c r="J11" i="15"/>
  <c r="L10" i="15"/>
  <c r="K10" i="15"/>
  <c r="J10" i="15"/>
  <c r="I9" i="15"/>
  <c r="N9" i="15" s="1"/>
  <c r="H9" i="15"/>
  <c r="G9" i="15"/>
  <c r="L9" i="15" s="1"/>
  <c r="F9" i="15"/>
  <c r="E9" i="15"/>
  <c r="J9" i="15" s="1"/>
  <c r="H32" i="11"/>
  <c r="H9" i="18" l="1"/>
  <c r="G9" i="18"/>
  <c r="F9" i="18"/>
  <c r="E9" i="18"/>
  <c r="G18" i="17"/>
  <c r="H18" i="17"/>
  <c r="I18" i="17"/>
  <c r="J18" i="17"/>
  <c r="K18" i="17"/>
  <c r="M18" i="17"/>
  <c r="N18" i="17"/>
  <c r="O18" i="17"/>
  <c r="F18" i="17"/>
  <c r="F10" i="17"/>
  <c r="G10" i="17"/>
  <c r="G19" i="17"/>
  <c r="H19" i="17"/>
  <c r="I19" i="17"/>
  <c r="J19" i="17"/>
  <c r="K19" i="17"/>
  <c r="N19" i="17"/>
  <c r="O19" i="17"/>
  <c r="F19" i="17"/>
  <c r="M20" i="17"/>
  <c r="M19" i="17" s="1"/>
  <c r="G11" i="17"/>
  <c r="H11" i="17"/>
  <c r="H10" i="17" s="1"/>
  <c r="I11" i="17"/>
  <c r="I10" i="17" s="1"/>
  <c r="J11" i="17"/>
  <c r="J10" i="17" s="1"/>
  <c r="K11" i="17"/>
  <c r="K10" i="17" s="1"/>
  <c r="L11" i="17"/>
  <c r="L10" i="17" s="1"/>
  <c r="N11" i="17"/>
  <c r="N10" i="17" s="1"/>
  <c r="O11" i="17"/>
  <c r="O10" i="17" s="1"/>
  <c r="F11" i="17"/>
  <c r="M12" i="17"/>
  <c r="M15" i="17" l="1"/>
  <c r="M16" i="17"/>
  <c r="M14" i="17"/>
  <c r="M13" i="17"/>
  <c r="M11" i="17" s="1"/>
  <c r="M17" i="17"/>
  <c r="M10" i="17" l="1"/>
</calcChain>
</file>

<file path=xl/sharedStrings.xml><?xml version="1.0" encoding="utf-8"?>
<sst xmlns="http://schemas.openxmlformats.org/spreadsheetml/2006/main" count="611" uniqueCount="305">
  <si>
    <t>ตาราง</t>
  </si>
  <si>
    <t>รวม</t>
  </si>
  <si>
    <t>Total</t>
  </si>
  <si>
    <t>อื่น ๆ</t>
  </si>
  <si>
    <t>Others</t>
  </si>
  <si>
    <t>แพทย์</t>
  </si>
  <si>
    <t>ทันตแพทย์</t>
  </si>
  <si>
    <t>พยาบาล</t>
  </si>
  <si>
    <t>กลุ่มสาเหตุ</t>
  </si>
  <si>
    <t>Physician</t>
  </si>
  <si>
    <t>Dentist</t>
  </si>
  <si>
    <t>Nurse</t>
  </si>
  <si>
    <t>เภสัชกร</t>
  </si>
  <si>
    <t>1.</t>
  </si>
  <si>
    <t>2.</t>
  </si>
  <si>
    <t>3.</t>
  </si>
  <si>
    <t>โรคติดเชื้อและปรสิต</t>
  </si>
  <si>
    <t>4.</t>
  </si>
  <si>
    <t>5.</t>
  </si>
  <si>
    <t>6.</t>
  </si>
  <si>
    <t>7.</t>
  </si>
  <si>
    <t>8.</t>
  </si>
  <si>
    <t>9.</t>
  </si>
  <si>
    <t>10.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</si>
  <si>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</si>
  <si>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</si>
  <si>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</si>
  <si>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โรคผิวหนังและเนื้อเยื่อใต้ผิวหนัง</t>
  </si>
  <si>
    <t>โรคระบบกล้ามเนื้อ รวมโครงร่าง และเนื้อยึดเสริม</t>
  </si>
  <si>
    <t>Diseases of the circulatory system</t>
  </si>
  <si>
    <t>Diseases of the respiratory system</t>
  </si>
  <si>
    <t>Diseases of the digestive system</t>
  </si>
  <si>
    <t>Diseases of the musculoskeletal system and connective tissue</t>
  </si>
  <si>
    <t>Diseases of the skin and subcutaneous tissue</t>
  </si>
  <si>
    <t>Endocrine, nutritional and metabolic diseases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</si>
  <si>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</si>
  <si>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</si>
  <si>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</si>
  <si>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</si>
  <si>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</si>
  <si>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</si>
  <si>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</si>
  <si>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</si>
  <si>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</si>
  <si>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</si>
  <si>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</si>
  <si>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</si>
  <si>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</si>
  <si>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</si>
  <si>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</si>
  <si>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 xml:space="preserve">     ที่มา:   สำนักงานสาธารณสุขจังหวัด _ _ _ _ _ _ _ _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</si>
  <si>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</si>
  <si>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</si>
  <si>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</si>
  <si>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</si>
  <si>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</si>
  <si>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</si>
  <si>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</si>
  <si>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</si>
  <si>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</si>
  <si>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</si>
  <si>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รัฐวิสาหกิจ</t>
  </si>
  <si>
    <t>เทศบาล</t>
  </si>
  <si>
    <t>เอกชน</t>
  </si>
  <si>
    <t>องค์กรอิสระ</t>
  </si>
  <si>
    <t>ประเภทบริการเฉพาะโรค</t>
  </si>
  <si>
    <t>Municipality</t>
  </si>
  <si>
    <t>Private</t>
  </si>
  <si>
    <t>General services</t>
  </si>
  <si>
    <t>Specialized services</t>
  </si>
  <si>
    <t>Female</t>
  </si>
  <si>
    <t>Government</t>
  </si>
  <si>
    <t>Ministry of Public Health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</si>
  <si>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</si>
  <si>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</si>
  <si>
    <t>ประเภท/สังกัด</t>
  </si>
  <si>
    <t>Type/jurisdiction</t>
  </si>
  <si>
    <t xml:space="preserve"> Source:    _ _ _ _ _ _ _ _ Provincial Health Office </t>
  </si>
  <si>
    <t>เนื้องอก (รวมมะเร็ง)</t>
  </si>
  <si>
    <t>ภาวะแปรปรวนทางจิตและพฤติกรรม</t>
  </si>
  <si>
    <t>โรคตารวมส่วนประกอบของตา</t>
  </si>
  <si>
    <t>โรคหูและปุ่มกกหู</t>
  </si>
  <si>
    <t>การเป็นพิษและผลที่ตามมา</t>
  </si>
  <si>
    <t>อุบัติเหตุจากการขนส่งและผลที่ตามมา</t>
  </si>
  <si>
    <t>Certain Infectious and parasitic diseases</t>
  </si>
  <si>
    <t>Neoplasms</t>
  </si>
  <si>
    <t>Mental and behavioural disorders</t>
  </si>
  <si>
    <t xml:space="preserve">โรคระบบประสาท </t>
  </si>
  <si>
    <t>Diseases of the nervous system</t>
  </si>
  <si>
    <t>Diseases of the eye and adnexa</t>
  </si>
  <si>
    <t>Diseases of the ear and mastoid process</t>
  </si>
  <si>
    <t>Diseases of the genitourinary system</t>
  </si>
  <si>
    <t>ภาวะแทรกในการตั้งครรภ์  การคลอด และระยะหลังคลอด</t>
  </si>
  <si>
    <t>Complication of pregnancy, childbirth and the puerperium</t>
  </si>
  <si>
    <t>ภาวะผิดปกติของทารกที่เกิดขึ้นในระยะปริกำเนิด</t>
  </si>
  <si>
    <t>Certain conditions criginating in the perinatal period</t>
  </si>
  <si>
    <t>Poisoning, toxic effect, and their sequelae</t>
  </si>
  <si>
    <t>Transport accidents and their sequelae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</si>
  <si>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</si>
  <si>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</si>
  <si>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and plants,complications of medical and surgical care </t>
  </si>
  <si>
    <t>and other -unspecified causes)</t>
  </si>
  <si>
    <t>รวมยอด</t>
  </si>
  <si>
    <t xml:space="preserve">Diseases of the blood and blood forming organs and certain disorder </t>
  </si>
  <si>
    <t>involving the immune mechanism</t>
  </si>
  <si>
    <t xml:space="preserve">อาการ, อาการแสดงและสิ่งผิดปกติที่พบได้จากการตรวจทางคลินิก </t>
  </si>
  <si>
    <t xml:space="preserve">  และทางห้องปฏิบัติการ  ที่ไม่สามารถจำแนกโรคในกลุ่มอื่นได้</t>
  </si>
  <si>
    <t xml:space="preserve">  (อายุครรภ์ 22 สัปดาห์ขึ้นไป จนถึง 7 วันหลังคลอด)</t>
  </si>
  <si>
    <t xml:space="preserve">Symptoms, signs and abnormal clinical and laboratory findings,  </t>
  </si>
  <si>
    <t>not elsewhere classified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</si>
  <si>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</si>
  <si>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</si>
  <si>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</si>
  <si>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</si>
  <si>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</si>
  <si>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</si>
  <si>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</si>
  <si>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</si>
  <si>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</si>
  <si>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</si>
  <si>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</si>
  <si>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Death rate per 100,000 population</t>
  </si>
  <si>
    <t>Pharmacist</t>
  </si>
  <si>
    <t>รูปร่างผิดปกติแต่กำเนิด การพิการจนผิดรูปแต่กำเนิด</t>
  </si>
  <si>
    <t xml:space="preserve">  และโครโมโซมผิดปกติ</t>
  </si>
  <si>
    <t xml:space="preserve">Congenital malformations, deformations </t>
  </si>
  <si>
    <t xml:space="preserve">  and chromosomal abnormalities</t>
  </si>
  <si>
    <t>โรคเลือดและอวัยวะสร้างเลือด และความผิดปกติ</t>
  </si>
  <si>
    <t xml:space="preserve">  เกี่ยวกับภูมิคุ้มกัน</t>
  </si>
  <si>
    <t>โรคเกี่ยวกับต่อมไร้ท่อ โภชนาการ และเมตะบอลิสัม</t>
  </si>
  <si>
    <t>สาเหตุตาย</t>
  </si>
  <si>
    <t>โรคภูมิคุ้มกันบกพร่องเนื่องจากไวรัส</t>
  </si>
  <si>
    <t>Human immunodeficieney virus (HIV) disease</t>
  </si>
  <si>
    <t>มะเร็ง และเนื้องอกทุกชนิด</t>
  </si>
  <si>
    <t>ปอดอักเสบและโรคอื่นๆ ของปอด</t>
  </si>
  <si>
    <t>อำเภอ</t>
  </si>
  <si>
    <t>District</t>
  </si>
  <si>
    <t>Table</t>
  </si>
  <si>
    <t>การตาย</t>
  </si>
  <si>
    <t>Deaths</t>
  </si>
  <si>
    <t>อัตราตายต่อประชากร 100,000 คน</t>
  </si>
  <si>
    <t>ผู้ป่วย</t>
  </si>
  <si>
    <t>เจ้าหน้าที่ทางการแพทย์</t>
  </si>
  <si>
    <t>Medical personnels</t>
  </si>
  <si>
    <t>ประชากรต่อเจ้าหน้าที่ทางการแพทย์ 1 คน</t>
  </si>
  <si>
    <t>Population per medical personnel</t>
  </si>
  <si>
    <t>โรคระบบอวัยวะสืบพันธุ์ร่วมปัสสาวะ</t>
  </si>
  <si>
    <t xml:space="preserve">accidents,  injuries, intentional self-harm, assault, animals </t>
  </si>
  <si>
    <t>Cause groups</t>
  </si>
  <si>
    <t>อุบัติเหตุ เหตุการณ์ที่ไม่สามารถระบุเจตนาและ</t>
  </si>
  <si>
    <t>ปัจจัยเสริมที่มีความสัมพันธ์กับสาเหตุการตาย</t>
  </si>
  <si>
    <t>Establishment</t>
  </si>
  <si>
    <t>Bed</t>
  </si>
  <si>
    <t>nurse</t>
  </si>
  <si>
    <t>patient</t>
  </si>
  <si>
    <t>สาเหตุของโรค</t>
  </si>
  <si>
    <t>Causes of illness</t>
  </si>
  <si>
    <t>พยาบาลเทคนิค</t>
  </si>
  <si>
    <t>Technical</t>
  </si>
  <si>
    <t>Hospital and</t>
  </si>
  <si>
    <t xml:space="preserve"> Medical</t>
  </si>
  <si>
    <t>Technical nurse</t>
  </si>
  <si>
    <t>State enterprise</t>
  </si>
  <si>
    <t>Independent organization</t>
  </si>
  <si>
    <t>การฆ่าตัวตาย ถูกฆ่าตาย</t>
  </si>
  <si>
    <t>Suicide, homicide</t>
  </si>
  <si>
    <t>เบาหวาน</t>
  </si>
  <si>
    <t>Diabetes mellitus</t>
  </si>
  <si>
    <t>Accident, event of undetermined intent,</t>
  </si>
  <si>
    <t xml:space="preserve">  supplementary factors related to causes </t>
  </si>
  <si>
    <t xml:space="preserve">  of martality</t>
  </si>
  <si>
    <t>Patient</t>
  </si>
  <si>
    <t>โรงพยาบาลส่งเสริม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</si>
  <si>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</si>
  <si>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</si>
  <si>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</si>
  <si>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คลินิกทุกประเภท</t>
  </si>
  <si>
    <t>Private hospital</t>
  </si>
  <si>
    <t>Health promoting</t>
  </si>
  <si>
    <t>Clinic</t>
  </si>
  <si>
    <t>hospital</t>
  </si>
  <si>
    <t>Causes of Death</t>
  </si>
  <si>
    <t>-</t>
  </si>
  <si>
    <t>แวนแซนต์วูร์ด</t>
  </si>
  <si>
    <t>ค่ายสุรศักดิ์มนตรี</t>
  </si>
  <si>
    <t>กองการแพทย์และอนามัย แม่เมาะ</t>
  </si>
  <si>
    <t>เขลางค์นคร-ราม</t>
  </si>
  <si>
    <t>การตาย จำแนกตามสาเหตุที่สำคัญ และเพศ พ.ศ. 2558 - 2559</t>
  </si>
  <si>
    <t>Deaths by Leading Causes of Death and Sex: 2015 - 2016</t>
  </si>
  <si>
    <t>2558 (2015)</t>
  </si>
  <si>
    <t>2559 (2016)</t>
  </si>
  <si>
    <t>(2010)</t>
  </si>
  <si>
    <t>(2011)</t>
  </si>
  <si>
    <t>(2012)</t>
  </si>
  <si>
    <t>(2013)</t>
  </si>
  <si>
    <t>(2014)</t>
  </si>
  <si>
    <t xml:space="preserve">ผู้ป่วยนอก จำแนกตามกลุ่มสาเหตุ (21 กลุ่มโรค) จากสถานบริการสาธารณสุข ของกระทรวงสาธารณสุข พ.ศ. 2553 - 2557  </t>
  </si>
  <si>
    <t>Out-Patients According to 21 Groups of Cause from Health Service Units, Ministry of Public Health: 2010 - 2014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</si>
  <si>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2553 - 2557 (ต่อ)</t>
  </si>
  <si>
    <t>Out- Patients by 21 Groups of Cause According from Health Service Units, Ministry of Public Health: 2010 - 2014 (Cont.)</t>
  </si>
  <si>
    <t>(2015)</t>
  </si>
  <si>
    <t>2554</t>
  </si>
  <si>
    <t>2555</t>
  </si>
  <si>
    <t>ที่มา:</t>
  </si>
  <si>
    <t xml:space="preserve">สำนักงานปลัดกระทรวงสาธารณสุข   </t>
  </si>
  <si>
    <t>Source:</t>
  </si>
  <si>
    <t>Office of the Permanent Secretary for Public Health</t>
  </si>
  <si>
    <t>2557</t>
  </si>
  <si>
    <t xml:space="preserve">     ที่มา:   สำนักงานสาธารณสุขจังหวัดลำปาง</t>
  </si>
  <si>
    <t xml:space="preserve"> Source:   Lampang Provincial Health Office 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</si>
  <si>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2559</t>
  </si>
  <si>
    <t>Hospital and Medical Establishment with Bed, Bed, Physician, Dentist, Pharmacist, Nurse, Technical Nurse and Patient By Type and Jurisdiction: 2016</t>
  </si>
  <si>
    <t>สถานพยาบาล จำแนกตามประเภท เป็นรายอำเภอ ปีงบประมาณ 2558</t>
  </si>
  <si>
    <t>TABLE</t>
  </si>
  <si>
    <t>Hospital and Medical Establishment by Type and District: Fiscal Year 2015</t>
  </si>
  <si>
    <t>Government hospital</t>
  </si>
  <si>
    <t>เมืองลำปาง</t>
  </si>
  <si>
    <t>Mueang Lampang District</t>
  </si>
  <si>
    <t>รัฐบาล=รพ.ศูนย์+เทศบาล3</t>
  </si>
  <si>
    <t>แม่เมาะ</t>
  </si>
  <si>
    <t>Mae Mo District</t>
  </si>
  <si>
    <t>เกาะคา</t>
  </si>
  <si>
    <t>Ko Kha District</t>
  </si>
  <si>
    <t>เสริมงาม</t>
  </si>
  <si>
    <t>Soem Ngam District</t>
  </si>
  <si>
    <t>งาว</t>
  </si>
  <si>
    <t>Ngao District</t>
  </si>
  <si>
    <t>แจ้ห่ม</t>
  </si>
  <si>
    <t>Chae Hom District</t>
  </si>
  <si>
    <t>วังเหนือ</t>
  </si>
  <si>
    <t>Wang Nuea District</t>
  </si>
  <si>
    <t>เถิน</t>
  </si>
  <si>
    <t>Thoen District</t>
  </si>
  <si>
    <t>แม่พริก</t>
  </si>
  <si>
    <t>Mae Phrik District</t>
  </si>
  <si>
    <t>แม่ทะ</t>
  </si>
  <si>
    <t>Mae Tha District</t>
  </si>
  <si>
    <t>สบปราบ</t>
  </si>
  <si>
    <t>Sop Prap District</t>
  </si>
  <si>
    <t>ห้างฉัตร</t>
  </si>
  <si>
    <t>Hang Chat District</t>
  </si>
  <si>
    <t>เมืองปาน</t>
  </si>
  <si>
    <t>Mueang Pan District</t>
  </si>
  <si>
    <t>อื่น ๆ (ค่าย)</t>
  </si>
  <si>
    <t>Other</t>
  </si>
  <si>
    <t xml:space="preserve">        1/  </t>
  </si>
  <si>
    <t>รวมโรงพยาบาลของรัฐ รัฐวิสาหกิจ และเทศบาล (ไม่รวมโรงพยาบาลเฉพาะโรค)</t>
  </si>
  <si>
    <t xml:space="preserve">Included government hospital, state enterprise hospital and municipality hospital (excluded specialized hospital). </t>
  </si>
  <si>
    <t xml:space="preserve">        2/  </t>
  </si>
  <si>
    <t xml:space="preserve">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</si>
  <si>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</si>
  <si>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Tambon health promoting hospital (sub-districtX)is mean public health service in communities, including community health centers or health center with service to heath aggressive. </t>
  </si>
  <si>
    <t>This revise and development public health was the statement of the Prime Minister on December 29, 2008.</t>
  </si>
  <si>
    <t>สำนักงานสาธารณสุขจังหวัดลำปาง</t>
  </si>
  <si>
    <t>Lampang Provincial Health Office</t>
  </si>
  <si>
    <t>ความผิดปกติเกี่ยวกับต่อมไร้ท่อ โภชนาการและเมตะบอลิสัมอื่น ๆ</t>
  </si>
  <si>
    <t>1. Other endocrine, nutritional and metabolic disorders</t>
  </si>
  <si>
    <t>โรคความดันโลหิตสูง</t>
  </si>
  <si>
    <t>2. Hypertensive diseases</t>
  </si>
  <si>
    <t>โรคเลือดและอวัยวะสร้างเลือดและความผิดปกติบางชนิดที่</t>
  </si>
  <si>
    <t xml:space="preserve">3. Diseases of the blood and blood forming organs and certain </t>
  </si>
  <si>
    <t>เกี่ยวกับระบบภูมิคุ้มกัน</t>
  </si>
  <si>
    <t>disorders involving the immune mechanism</t>
  </si>
  <si>
    <t xml:space="preserve">อาการ อาการแสดง และสิ่งผิดปกติที่พบได้จากการตรวจทางคลินิก </t>
  </si>
  <si>
    <t xml:space="preserve">4. Symptoms, signs and abnormal clinical and laboratory findings, </t>
  </si>
  <si>
    <t>และห้องปฏิบัติการ ที่มิได้ระบุไว้ที่อื่นใด</t>
  </si>
  <si>
    <t>โรคแทรกฃ้อนในการตั้งครรภ์ การเจ็บครรภ์ การคลอด ระยะหลังคลอด</t>
  </si>
  <si>
    <t xml:space="preserve">5. Complication of pregnancy, labour, delivery, puerperium and </t>
  </si>
  <si>
    <t>และภาวะอื่นๆทางสูติกรรมที่มิได้ระบุไว้ที่อื่น</t>
  </si>
  <si>
    <t>other obstetric conditions, not elsewhere classified</t>
  </si>
  <si>
    <t>โรคอื่นของระบบย่อยอาหาร</t>
  </si>
  <si>
    <t>6. Other diseases of the digestive system</t>
  </si>
  <si>
    <t>โรคเบาหวาน</t>
  </si>
  <si>
    <t>7. Diabetes mellitus</t>
  </si>
  <si>
    <t>โรคตาและส่วนผนวก</t>
  </si>
  <si>
    <t>8. Diseases of the eye and adnexa</t>
  </si>
  <si>
    <t xml:space="preserve">เหตุการณ์ภายนอกอื่นๆของการบาดเจ็บโดยอุบัติเหตุ และผลตามมา </t>
  </si>
  <si>
    <t xml:space="preserve">9. Other external causes of accidental injury and </t>
  </si>
  <si>
    <t>ยกเว้นการเป็นพิษ</t>
  </si>
  <si>
    <t>their sequeiae except poisoning</t>
  </si>
  <si>
    <t>โรคเรื้อรังของระบบหายใจส่วนล่าง</t>
  </si>
  <si>
    <t>10. Chronic lower respiratory diseases</t>
  </si>
  <si>
    <t>10 ลำดับโรคของผู้ป่วยใน จำแนกตามสาเหตุการป่วย  298 กลุ่มโรค จากสถานบริการสาธารณสุข ของกระทรวงสาธารณสุข พ.ศ. 2554 - 2558</t>
  </si>
  <si>
    <t>Top-Ten of In-Patients According to 298 Groups of Cause from Health Service Units, Ministry of Public Health: 2011 - 2015</t>
  </si>
  <si>
    <t>การตาย จำแนกตามสาเหตุที่สำคัญ และเพศ พ.ศ. 2556 - 2557</t>
  </si>
  <si>
    <t>Death by Leading Causes of Death and Sex: 2013 - 2014</t>
  </si>
  <si>
    <t>Cause of Death</t>
  </si>
  <si>
    <t>2556 (2013)</t>
  </si>
  <si>
    <t>2557 (2014)</t>
  </si>
  <si>
    <t>Diseases of heart</t>
  </si>
  <si>
    <t>อุบัติเหตุ และการเป็นพิษ</t>
  </si>
  <si>
    <t>Accidents and poisonings</t>
  </si>
  <si>
    <t>มะเร็งทุกชนิด</t>
  </si>
  <si>
    <t>Hypertension and cerebrovascular diseases</t>
  </si>
  <si>
    <t>การบาดเจ็บจากการฆ่าตัวตาย ถูกฆ่าตาย และอื่น ๆ</t>
  </si>
  <si>
    <t>Suicide, homicide and other injury</t>
  </si>
  <si>
    <t>โรคเกี่ยวกับตับ และตับอ่อน</t>
  </si>
  <si>
    <t>Diseases of liver and pancrease</t>
  </si>
  <si>
    <t>ปอดอักเสบและโรคอื่น ๆ ของปอด</t>
  </si>
  <si>
    <t>Pneumonia and other diseases of lung</t>
  </si>
  <si>
    <t>ไข้เลือดออก</t>
  </si>
  <si>
    <t>Dengerue haemorrhagic fever</t>
  </si>
  <si>
    <t>เจ้าหน้าที่ทางการแพทย์ของรัฐบาล เป็นรายอำเภอ พ.ศ. 2559</t>
  </si>
  <si>
    <t>Medical Personnel in the Government by District: 2016</t>
  </si>
  <si>
    <t>Death by Leading Causes of Death and Sex: 2015 - 2016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</si>
</sst>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_-* #,##0.0_-;\-* #,##0.0_-;_-* &quot;-&quot;??_-;_-@_-"/>
  </numFmts>
  <fonts count="26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vertAlign val="superscript"/>
      <sz val="12"/>
      <name val="TH SarabunPSK"/>
      <family val="2"/>
    </font>
    <font>
      <sz val="12"/>
      <color indexed="10"/>
      <name val="TH SarabunPSK"/>
      <family val="2"/>
    </font>
    <font>
      <sz val="8"/>
      <name val="Cordia New"/>
      <charset val="222"/>
    </font>
    <font>
      <sz val="14"/>
      <name val="Cordia New"/>
      <charset val="222"/>
    </font>
    <font>
      <sz val="10"/>
      <color indexed="8"/>
      <name val="Tahoma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u/>
      <sz val="10"/>
      <color indexed="12"/>
      <name val="MS Sans Serif"/>
      <family val="2"/>
      <charset val="222"/>
    </font>
    <font>
      <u/>
      <sz val="10"/>
      <name val="MS Sans Serif"/>
      <family val="2"/>
      <charset val="222"/>
    </font>
    <font>
      <sz val="13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43" fontId="17" fillId="0" borderId="0" applyFont="0" applyFill="0" applyBorder="0" applyAlignment="0" applyProtection="0"/>
    <xf numFmtId="0" fontId="1" fillId="0" borderId="0"/>
    <xf numFmtId="0" fontId="18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32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7" fillId="0" borderId="0" xfId="0" applyFont="1"/>
    <xf numFmtId="0" fontId="7" fillId="0" borderId="4" xfId="0" applyFont="1" applyBorder="1"/>
    <xf numFmtId="0" fontId="4" fillId="0" borderId="0" xfId="0" quotePrefix="1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0" xfId="0" quotePrefix="1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4" xfId="0" quotePrefix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9" xfId="0" quotePrefix="1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7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quotePrefix="1" applyFont="1" applyBorder="1" applyAlignment="1">
      <alignment horizontal="right" vertical="center"/>
    </xf>
    <xf numFmtId="49" fontId="7" fillId="0" borderId="0" xfId="2" applyNumberFormat="1" applyFont="1" applyBorder="1" applyAlignment="1">
      <alignment vertical="center"/>
    </xf>
    <xf numFmtId="0" fontId="10" fillId="0" borderId="5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3" fillId="0" borderId="0" xfId="0" quotePrefix="1" applyFont="1" applyBorder="1" applyAlignment="1">
      <alignment horizontal="right" vertical="center"/>
    </xf>
    <xf numFmtId="49" fontId="13" fillId="0" borderId="0" xfId="1" applyNumberFormat="1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9" fontId="7" fillId="0" borderId="0" xfId="1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9" fontId="13" fillId="0" borderId="0" xfId="1" quotePrefix="1" applyNumberFormat="1" applyFont="1" applyBorder="1" applyAlignment="1">
      <alignment horizontal="left" vertical="center"/>
    </xf>
    <xf numFmtId="0" fontId="10" fillId="0" borderId="4" xfId="0" quotePrefix="1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49" fontId="7" fillId="0" borderId="4" xfId="1" applyNumberFormat="1" applyFont="1" applyBorder="1"/>
    <xf numFmtId="0" fontId="10" fillId="0" borderId="0" xfId="0" quotePrefix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49" fontId="7" fillId="0" borderId="0" xfId="1" applyNumberFormat="1" applyFont="1" applyBorder="1"/>
    <xf numFmtId="0" fontId="5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quotePrefix="1" applyFont="1" applyBorder="1" applyAlignment="1">
      <alignment horizontal="center"/>
    </xf>
    <xf numFmtId="0" fontId="7" fillId="0" borderId="9" xfId="0" applyFont="1" applyBorder="1"/>
    <xf numFmtId="0" fontId="7" fillId="0" borderId="6" xfId="0" applyFont="1" applyBorder="1"/>
    <xf numFmtId="0" fontId="7" fillId="0" borderId="7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8" fillId="0" borderId="1" xfId="0" applyFont="1" applyBorder="1"/>
    <xf numFmtId="0" fontId="7" fillId="0" borderId="0" xfId="0" quotePrefix="1" applyFont="1"/>
    <xf numFmtId="0" fontId="15" fillId="0" borderId="0" xfId="0" applyFont="1"/>
    <xf numFmtId="0" fontId="6" fillId="0" borderId="0" xfId="0" applyFont="1" applyAlignment="1"/>
    <xf numFmtId="0" fontId="12" fillId="0" borderId="0" xfId="0" applyFont="1" applyBorder="1" applyAlignment="1">
      <alignment horizontal="center"/>
    </xf>
    <xf numFmtId="49" fontId="10" fillId="0" borderId="7" xfId="0" applyNumberFormat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187" fontId="8" fillId="0" borderId="3" xfId="3" applyNumberFormat="1" applyFont="1" applyBorder="1" applyAlignment="1">
      <alignment horizontal="center"/>
    </xf>
    <xf numFmtId="187" fontId="5" fillId="0" borderId="2" xfId="3" applyNumberFormat="1" applyFont="1" applyBorder="1" applyAlignment="1">
      <alignment horizontal="left"/>
    </xf>
    <xf numFmtId="187" fontId="5" fillId="0" borderId="3" xfId="3" applyNumberFormat="1" applyFont="1" applyBorder="1" applyAlignment="1">
      <alignment horizontal="left"/>
    </xf>
    <xf numFmtId="187" fontId="7" fillId="0" borderId="3" xfId="3" applyNumberFormat="1" applyFont="1" applyBorder="1" applyAlignment="1">
      <alignment horizontal="left" vertical="center"/>
    </xf>
    <xf numFmtId="187" fontId="7" fillId="0" borderId="2" xfId="3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188" fontId="20" fillId="0" borderId="3" xfId="3" applyNumberFormat="1" applyFont="1" applyBorder="1" applyAlignment="1">
      <alignment horizontal="right"/>
    </xf>
    <xf numFmtId="188" fontId="8" fillId="0" borderId="3" xfId="3" applyNumberFormat="1" applyFont="1" applyBorder="1" applyAlignment="1">
      <alignment horizontal="right"/>
    </xf>
    <xf numFmtId="188" fontId="19" fillId="0" borderId="3" xfId="3" applyNumberFormat="1" applyFont="1" applyBorder="1" applyAlignment="1">
      <alignment horizontal="right" vertical="center"/>
    </xf>
    <xf numFmtId="188" fontId="7" fillId="0" borderId="3" xfId="3" applyNumberFormat="1" applyFont="1" applyBorder="1" applyAlignment="1">
      <alignment horizontal="right" vertical="center"/>
    </xf>
    <xf numFmtId="187" fontId="7" fillId="0" borderId="3" xfId="3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87" fontId="19" fillId="0" borderId="3" xfId="3" applyNumberFormat="1" applyFont="1" applyBorder="1" applyAlignment="1">
      <alignment horizontal="center" vertical="center"/>
    </xf>
    <xf numFmtId="49" fontId="10" fillId="0" borderId="5" xfId="3" applyNumberFormat="1" applyFont="1" applyBorder="1" applyAlignment="1">
      <alignment horizontal="center"/>
    </xf>
    <xf numFmtId="49" fontId="10" fillId="0" borderId="7" xfId="3" applyNumberFormat="1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right" vertical="top"/>
    </xf>
    <xf numFmtId="49" fontId="7" fillId="0" borderId="0" xfId="2" applyNumberFormat="1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3" fontId="7" fillId="0" borderId="3" xfId="3" applyNumberFormat="1" applyFont="1" applyBorder="1" applyAlignment="1">
      <alignment horizontal="right" vertical="top" indent="1"/>
    </xf>
    <xf numFmtId="3" fontId="7" fillId="0" borderId="3" xfId="0" applyNumberFormat="1" applyFont="1" applyFill="1" applyBorder="1" applyAlignment="1">
      <alignment horizontal="right" vertical="top" indent="1"/>
    </xf>
    <xf numFmtId="3" fontId="7" fillId="0" borderId="3" xfId="3" applyNumberFormat="1" applyFont="1" applyFill="1" applyBorder="1" applyAlignment="1">
      <alignment horizontal="right" vertical="top" indent="1"/>
    </xf>
    <xf numFmtId="49" fontId="21" fillId="0" borderId="0" xfId="2" applyNumberFormat="1" applyFont="1" applyBorder="1" applyAlignment="1">
      <alignment vertical="center"/>
    </xf>
    <xf numFmtId="3" fontId="7" fillId="0" borderId="1" xfId="3" applyNumberFormat="1" applyFont="1" applyBorder="1" applyAlignment="1">
      <alignment horizontal="right" vertical="top" indent="1"/>
    </xf>
    <xf numFmtId="0" fontId="7" fillId="0" borderId="1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 vertical="top" indent="1"/>
    </xf>
    <xf numFmtId="0" fontId="7" fillId="0" borderId="0" xfId="0" quotePrefix="1" applyFont="1" applyBorder="1" applyAlignment="1">
      <alignment horizontal="right"/>
    </xf>
    <xf numFmtId="49" fontId="7" fillId="0" borderId="0" xfId="2" applyNumberFormat="1" applyFont="1" applyBorder="1"/>
    <xf numFmtId="3" fontId="7" fillId="0" borderId="3" xfId="3" applyNumberFormat="1" applyFont="1" applyBorder="1" applyAlignment="1">
      <alignment horizontal="right" indent="1"/>
    </xf>
    <xf numFmtId="3" fontId="7" fillId="0" borderId="3" xfId="3" applyNumberFormat="1" applyFont="1" applyFill="1" applyBorder="1" applyAlignment="1">
      <alignment horizontal="right" indent="1"/>
    </xf>
    <xf numFmtId="3" fontId="7" fillId="0" borderId="3" xfId="0" applyNumberFormat="1" applyFont="1" applyFill="1" applyBorder="1" applyAlignment="1">
      <alignment horizontal="right" indent="1"/>
    </xf>
    <xf numFmtId="49" fontId="21" fillId="0" borderId="0" xfId="2" applyNumberFormat="1" applyFont="1" applyBorder="1"/>
    <xf numFmtId="0" fontId="21" fillId="0" borderId="0" xfId="0" quotePrefix="1" applyFont="1" applyBorder="1" applyAlignment="1">
      <alignment horizontal="left" indent="2"/>
    </xf>
    <xf numFmtId="0" fontId="21" fillId="0" borderId="0" xfId="0" quotePrefix="1" applyFont="1" applyBorder="1" applyAlignment="1">
      <alignment horizontal="left" indent="1"/>
    </xf>
    <xf numFmtId="0" fontId="7" fillId="0" borderId="0" xfId="0" applyFont="1" applyAlignment="1">
      <alignment horizontal="right"/>
    </xf>
    <xf numFmtId="43" fontId="7" fillId="0" borderId="0" xfId="3" applyFont="1"/>
    <xf numFmtId="0" fontId="6" fillId="0" borderId="0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 indent="1"/>
    </xf>
    <xf numFmtId="0" fontId="19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indent="1"/>
    </xf>
    <xf numFmtId="0" fontId="19" fillId="0" borderId="2" xfId="0" applyFont="1" applyBorder="1"/>
    <xf numFmtId="0" fontId="19" fillId="0" borderId="2" xfId="0" quotePrefix="1" applyFont="1" applyBorder="1"/>
    <xf numFmtId="0" fontId="19" fillId="0" borderId="4" xfId="0" applyFont="1" applyBorder="1"/>
    <xf numFmtId="0" fontId="19" fillId="0" borderId="4" xfId="0" applyFont="1" applyBorder="1" applyAlignment="1">
      <alignment horizontal="left" indent="1"/>
    </xf>
    <xf numFmtId="0" fontId="19" fillId="0" borderId="10" xfId="0" applyFont="1" applyBorder="1"/>
    <xf numFmtId="43" fontId="6" fillId="0" borderId="0" xfId="3" applyFont="1"/>
    <xf numFmtId="49" fontId="10" fillId="0" borderId="10" xfId="3" applyNumberFormat="1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left" vertical="center" indent="1"/>
    </xf>
    <xf numFmtId="49" fontId="10" fillId="0" borderId="6" xfId="3" applyNumberFormat="1" applyFont="1" applyBorder="1" applyAlignment="1">
      <alignment horizontal="center"/>
    </xf>
    <xf numFmtId="187" fontId="22" fillId="0" borderId="2" xfId="3" applyNumberFormat="1" applyFont="1" applyBorder="1" applyAlignment="1">
      <alignment horizontal="right"/>
    </xf>
    <xf numFmtId="189" fontId="22" fillId="0" borderId="2" xfId="3" applyNumberFormat="1" applyFont="1" applyBorder="1" applyAlignment="1">
      <alignment horizontal="right"/>
    </xf>
    <xf numFmtId="187" fontId="21" fillId="0" borderId="2" xfId="3" applyNumberFormat="1" applyFont="1" applyBorder="1" applyAlignment="1">
      <alignment horizontal="right"/>
    </xf>
    <xf numFmtId="187" fontId="21" fillId="0" borderId="3" xfId="3" applyNumberFormat="1" applyFont="1" applyBorder="1" applyAlignment="1">
      <alignment horizontal="right"/>
    </xf>
    <xf numFmtId="189" fontId="21" fillId="0" borderId="2" xfId="3" applyNumberFormat="1" applyFont="1" applyBorder="1" applyAlignment="1">
      <alignment horizontal="right"/>
    </xf>
    <xf numFmtId="189" fontId="21" fillId="0" borderId="3" xfId="3" applyNumberFormat="1" applyFont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187" fontId="21" fillId="0" borderId="10" xfId="3" applyNumberFormat="1" applyFont="1" applyBorder="1" applyAlignment="1">
      <alignment horizontal="right"/>
    </xf>
    <xf numFmtId="187" fontId="21" fillId="0" borderId="10" xfId="3" applyNumberFormat="1" applyFont="1" applyFill="1" applyBorder="1" applyAlignment="1">
      <alignment horizontal="right"/>
    </xf>
    <xf numFmtId="187" fontId="21" fillId="0" borderId="7" xfId="3" applyNumberFormat="1" applyFont="1" applyFill="1" applyBorder="1" applyAlignment="1">
      <alignment horizontal="right"/>
    </xf>
    <xf numFmtId="189" fontId="21" fillId="0" borderId="10" xfId="3" applyNumberFormat="1" applyFont="1" applyFill="1" applyBorder="1" applyAlignment="1">
      <alignment horizontal="right"/>
    </xf>
    <xf numFmtId="189" fontId="21" fillId="0" borderId="7" xfId="3" applyNumberFormat="1" applyFont="1" applyFill="1" applyBorder="1" applyAlignment="1">
      <alignment horizontal="right"/>
    </xf>
    <xf numFmtId="0" fontId="7" fillId="0" borderId="4" xfId="0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Border="1"/>
    <xf numFmtId="0" fontId="5" fillId="0" borderId="0" xfId="0" applyFont="1" applyFill="1"/>
    <xf numFmtId="0" fontId="5" fillId="0" borderId="0" xfId="0" applyFont="1" applyFill="1" applyBorder="1"/>
    <xf numFmtId="0" fontId="9" fillId="0" borderId="4" xfId="0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7" fillId="0" borderId="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7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shrinkToFit="1"/>
    </xf>
    <xf numFmtId="0" fontId="7" fillId="0" borderId="3" xfId="0" applyFont="1" applyFill="1" applyBorder="1" applyAlignment="1">
      <alignment horizontal="center" wrapText="1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7" fillId="0" borderId="1" xfId="0" applyFont="1" applyFill="1" applyBorder="1"/>
    <xf numFmtId="188" fontId="8" fillId="0" borderId="3" xfId="3" applyNumberFormat="1" applyFont="1" applyFill="1" applyBorder="1" applyAlignment="1">
      <alignment horizontal="right" indent="1"/>
    </xf>
    <xf numFmtId="188" fontId="8" fillId="0" borderId="0" xfId="3" applyNumberFormat="1" applyFont="1" applyFill="1" applyBorder="1" applyAlignment="1">
      <alignment horizontal="right" indent="1"/>
    </xf>
    <xf numFmtId="0" fontId="7" fillId="0" borderId="2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7" fillId="0" borderId="0" xfId="0" applyFont="1" applyFill="1"/>
    <xf numFmtId="188" fontId="7" fillId="0" borderId="2" xfId="3" applyNumberFormat="1" applyFont="1" applyFill="1" applyBorder="1" applyAlignment="1">
      <alignment horizontal="right" indent="1"/>
    </xf>
    <xf numFmtId="188" fontId="7" fillId="0" borderId="3" xfId="3" applyNumberFormat="1" applyFont="1" applyFill="1" applyBorder="1" applyAlignment="1">
      <alignment horizontal="right" indent="1"/>
    </xf>
    <xf numFmtId="0" fontId="7" fillId="0" borderId="0" xfId="0" applyFont="1" applyFill="1" applyAlignment="1">
      <alignment horizontal="left"/>
    </xf>
    <xf numFmtId="43" fontId="7" fillId="0" borderId="2" xfId="3" applyFont="1" applyFill="1" applyBorder="1" applyAlignment="1">
      <alignment horizontal="right" indent="1"/>
    </xf>
    <xf numFmtId="0" fontId="7" fillId="0" borderId="0" xfId="0" applyFont="1" applyFill="1" applyBorder="1" applyAlignment="1">
      <alignment horizontal="center"/>
    </xf>
    <xf numFmtId="0" fontId="7" fillId="0" borderId="0" xfId="0" quotePrefix="1" applyFont="1" applyFill="1" applyBorder="1" applyAlignment="1">
      <alignment horizontal="left"/>
    </xf>
    <xf numFmtId="0" fontId="8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/>
    <xf numFmtId="0" fontId="7" fillId="0" borderId="0" xfId="0" quotePrefix="1" applyFont="1" applyFill="1" applyBorder="1" applyAlignment="1"/>
    <xf numFmtId="0" fontId="7" fillId="0" borderId="4" xfId="0" applyFont="1" applyFill="1" applyBorder="1"/>
    <xf numFmtId="0" fontId="7" fillId="0" borderId="4" xfId="0" quotePrefix="1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1" fontId="20" fillId="0" borderId="3" xfId="3" applyNumberFormat="1" applyFont="1" applyBorder="1" applyAlignment="1">
      <alignment horizontal="right" indent="2"/>
    </xf>
    <xf numFmtId="3" fontId="20" fillId="0" borderId="3" xfId="3" applyNumberFormat="1" applyFont="1" applyBorder="1" applyAlignment="1">
      <alignment horizontal="right" indent="1"/>
    </xf>
    <xf numFmtId="1" fontId="19" fillId="0" borderId="0" xfId="0" applyNumberFormat="1" applyFont="1" applyBorder="1" applyAlignment="1"/>
    <xf numFmtId="1" fontId="19" fillId="0" borderId="0" xfId="0" applyNumberFormat="1" applyFont="1" applyBorder="1" applyAlignment="1">
      <alignment horizontal="right" indent="2"/>
    </xf>
    <xf numFmtId="1" fontId="19" fillId="0" borderId="3" xfId="3" applyNumberFormat="1" applyFont="1" applyBorder="1" applyAlignment="1">
      <alignment horizontal="right" indent="2"/>
    </xf>
    <xf numFmtId="1" fontId="19" fillId="0" borderId="2" xfId="3" applyNumberFormat="1" applyFont="1" applyBorder="1" applyAlignment="1">
      <alignment horizontal="right" indent="2"/>
    </xf>
    <xf numFmtId="1" fontId="19" fillId="0" borderId="1" xfId="3" applyNumberFormat="1" applyFont="1" applyBorder="1" applyAlignment="1">
      <alignment horizontal="right" indent="2"/>
    </xf>
    <xf numFmtId="3" fontId="19" fillId="0" borderId="3" xfId="3" applyNumberFormat="1" applyFont="1" applyBorder="1" applyAlignment="1">
      <alignment horizontal="right" indent="1"/>
    </xf>
    <xf numFmtId="1" fontId="19" fillId="0" borderId="4" xfId="0" applyNumberFormat="1" applyFont="1" applyBorder="1" applyAlignment="1">
      <alignment horizontal="right" indent="2"/>
    </xf>
    <xf numFmtId="1" fontId="19" fillId="0" borderId="8" xfId="0" applyNumberFormat="1" applyFont="1" applyBorder="1" applyAlignment="1">
      <alignment horizontal="right" indent="2"/>
    </xf>
    <xf numFmtId="0" fontId="24" fillId="0" borderId="0" xfId="6" applyFont="1" applyAlignment="1" applyProtection="1"/>
    <xf numFmtId="1" fontId="20" fillId="0" borderId="3" xfId="3" applyNumberFormat="1" applyFont="1" applyBorder="1" applyAlignment="1">
      <alignment horizontal="right" indent="1"/>
    </xf>
    <xf numFmtId="1" fontId="19" fillId="0" borderId="3" xfId="3" applyNumberFormat="1" applyFont="1" applyBorder="1" applyAlignment="1">
      <alignment horizontal="right" indent="1"/>
    </xf>
    <xf numFmtId="1" fontId="19" fillId="0" borderId="2" xfId="3" applyNumberFormat="1" applyFont="1" applyBorder="1" applyAlignment="1">
      <alignment horizontal="right" indent="1"/>
    </xf>
    <xf numFmtId="187" fontId="20" fillId="0" borderId="3" xfId="3" applyNumberFormat="1" applyFont="1" applyBorder="1" applyAlignment="1">
      <alignment horizontal="right"/>
    </xf>
    <xf numFmtId="187" fontId="19" fillId="0" borderId="3" xfId="3" applyNumberFormat="1" applyFont="1" applyBorder="1" applyAlignment="1">
      <alignment horizontal="right"/>
    </xf>
    <xf numFmtId="187" fontId="20" fillId="0" borderId="3" xfId="3" applyNumberFormat="1" applyFont="1" applyBorder="1" applyAlignment="1">
      <alignment horizontal="right" indent="1"/>
    </xf>
    <xf numFmtId="187" fontId="19" fillId="0" borderId="1" xfId="3" applyNumberFormat="1" applyFont="1" applyBorder="1" applyAlignment="1">
      <alignment horizontal="right" indent="1"/>
    </xf>
    <xf numFmtId="187" fontId="5" fillId="0" borderId="0" xfId="3" applyNumberFormat="1" applyFont="1" applyBorder="1" applyAlignment="1">
      <alignment horizontal="right"/>
    </xf>
    <xf numFmtId="187" fontId="25" fillId="0" borderId="0" xfId="3" applyNumberFormat="1" applyFont="1" applyFill="1" applyBorder="1" applyAlignment="1">
      <alignment horizontal="right"/>
    </xf>
    <xf numFmtId="187" fontId="10" fillId="0" borderId="0" xfId="3" applyNumberFormat="1" applyFont="1" applyBorder="1" applyAlignment="1">
      <alignment horizontal="right"/>
    </xf>
    <xf numFmtId="3" fontId="20" fillId="0" borderId="2" xfId="0" applyNumberFormat="1" applyFont="1" applyBorder="1" applyAlignment="1">
      <alignment horizontal="right" indent="3"/>
    </xf>
    <xf numFmtId="3" fontId="20" fillId="0" borderId="3" xfId="0" applyNumberFormat="1" applyFont="1" applyBorder="1" applyAlignment="1">
      <alignment horizontal="right" indent="3"/>
    </xf>
    <xf numFmtId="3" fontId="19" fillId="0" borderId="2" xfId="0" applyNumberFormat="1" applyFont="1" applyBorder="1" applyAlignment="1">
      <alignment horizontal="right" indent="3"/>
    </xf>
    <xf numFmtId="3" fontId="19" fillId="0" borderId="3" xfId="0" applyNumberFormat="1" applyFont="1" applyBorder="1" applyAlignment="1">
      <alignment horizontal="right" indent="3"/>
    </xf>
    <xf numFmtId="3" fontId="19" fillId="0" borderId="1" xfId="0" applyNumberFormat="1" applyFont="1" applyBorder="1" applyAlignment="1">
      <alignment horizontal="right" indent="3"/>
    </xf>
    <xf numFmtId="3" fontId="19" fillId="0" borderId="3" xfId="3" applyNumberFormat="1" applyFont="1" applyBorder="1" applyAlignment="1">
      <alignment horizontal="right" indent="3"/>
    </xf>
    <xf numFmtId="3" fontId="19" fillId="0" borderId="7" xfId="0" applyNumberFormat="1" applyFont="1" applyBorder="1" applyAlignment="1">
      <alignment horizontal="right" indent="3"/>
    </xf>
    <xf numFmtId="3" fontId="19" fillId="0" borderId="7" xfId="3" applyNumberFormat="1" applyFont="1" applyBorder="1" applyAlignment="1">
      <alignment horizontal="right" indent="3"/>
    </xf>
    <xf numFmtId="3" fontId="19" fillId="0" borderId="8" xfId="0" applyNumberFormat="1" applyFont="1" applyBorder="1" applyAlignment="1">
      <alignment horizontal="right" indent="3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87" fontId="8" fillId="0" borderId="0" xfId="3" applyNumberFormat="1" applyFont="1" applyBorder="1" applyAlignment="1">
      <alignment horizontal="right"/>
    </xf>
    <xf numFmtId="187" fontId="8" fillId="0" borderId="2" xfId="3" applyNumberFormat="1" applyFont="1" applyBorder="1" applyAlignment="1">
      <alignment horizontal="right"/>
    </xf>
    <xf numFmtId="189" fontId="8" fillId="0" borderId="2" xfId="3" applyNumberFormat="1" applyFont="1" applyBorder="1" applyAlignment="1">
      <alignment horizontal="right"/>
    </xf>
    <xf numFmtId="187" fontId="7" fillId="0" borderId="0" xfId="3" applyNumberFormat="1" applyFont="1" applyBorder="1" applyAlignment="1">
      <alignment horizontal="right"/>
    </xf>
    <xf numFmtId="187" fontId="7" fillId="0" borderId="2" xfId="3" applyNumberFormat="1" applyFont="1" applyBorder="1" applyAlignment="1">
      <alignment horizontal="right"/>
    </xf>
    <xf numFmtId="187" fontId="7" fillId="0" borderId="3" xfId="3" applyNumberFormat="1" applyFont="1" applyBorder="1" applyAlignment="1">
      <alignment horizontal="right"/>
    </xf>
    <xf numFmtId="189" fontId="7" fillId="0" borderId="2" xfId="3" applyNumberFormat="1" applyFont="1" applyBorder="1" applyAlignment="1">
      <alignment horizontal="right"/>
    </xf>
    <xf numFmtId="189" fontId="7" fillId="0" borderId="3" xfId="3" applyNumberFormat="1" applyFont="1" applyBorder="1" applyAlignment="1">
      <alignment horizontal="right"/>
    </xf>
    <xf numFmtId="187" fontId="7" fillId="0" borderId="4" xfId="3" applyNumberFormat="1" applyFont="1" applyBorder="1" applyAlignment="1">
      <alignment horizontal="right"/>
    </xf>
    <xf numFmtId="187" fontId="7" fillId="0" borderId="10" xfId="3" applyNumberFormat="1" applyFont="1" applyFill="1" applyBorder="1" applyAlignment="1">
      <alignment horizontal="right"/>
    </xf>
    <xf numFmtId="187" fontId="7" fillId="0" borderId="7" xfId="3" applyNumberFormat="1" applyFont="1" applyFill="1" applyBorder="1" applyAlignment="1">
      <alignment horizontal="right"/>
    </xf>
    <xf numFmtId="187" fontId="7" fillId="0" borderId="10" xfId="3" applyNumberFormat="1" applyFont="1" applyBorder="1" applyAlignment="1">
      <alignment horizontal="right"/>
    </xf>
    <xf numFmtId="189" fontId="7" fillId="0" borderId="10" xfId="3" applyNumberFormat="1" applyFont="1" applyFill="1" applyBorder="1" applyAlignment="1">
      <alignment horizontal="right"/>
    </xf>
    <xf numFmtId="189" fontId="7" fillId="0" borderId="7" xfId="3" applyNumberFormat="1" applyFont="1" applyFill="1" applyBorder="1" applyAlignment="1">
      <alignment horizontal="right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20" fillId="0" borderId="0" xfId="0" applyFont="1" applyBorder="1" applyAlignment="1">
      <alignment horizontal="left" indent="4"/>
    </xf>
    <xf numFmtId="0" fontId="20" fillId="0" borderId="1" xfId="0" applyFont="1" applyBorder="1" applyAlignment="1">
      <alignment horizontal="left" indent="4"/>
    </xf>
    <xf numFmtId="0" fontId="10" fillId="0" borderId="9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1" fontId="20" fillId="0" borderId="0" xfId="0" applyNumberFormat="1" applyFont="1" applyBorder="1" applyAlignment="1">
      <alignment horizontal="right" indent="2"/>
    </xf>
    <xf numFmtId="1" fontId="20" fillId="0" borderId="1" xfId="0" applyNumberFormat="1" applyFont="1" applyBorder="1" applyAlignment="1">
      <alignment horizontal="right" indent="2"/>
    </xf>
    <xf numFmtId="0" fontId="6" fillId="0" borderId="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</cellXfs>
  <cellStyles count="7">
    <cellStyle name="Comma" xfId="3" builtinId="3"/>
    <cellStyle name="Hyperlink" xfId="6" builtinId="8"/>
    <cellStyle name="Normal" xfId="0" builtinId="0"/>
    <cellStyle name="Normal 2" xfId="4"/>
    <cellStyle name="Normal_นอก" xfId="1"/>
    <cellStyle name="Normal_ใน" xfId="2"/>
    <cellStyle name="ปกติ_Sheet2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2892422</xdr:colOff>
      <xdr:row>0</xdr:row>
      <xdr:rowOff>12701</xdr:rowOff>
    </xdr:from>
    <xdr:to>
      <xdr:col>15</xdr:col>
      <xdr:colOff>76200</xdr:colOff>
      <xdr:row>21</xdr:row>
      <xdr:rowOff>104775</xdr:rowOff>
    </xdr:to>
    <xdr:grpSp>
      <xdr:nvGrpSpPr>
        <xdr:cNvPr id="4725" name="Group 379"/>
        <xdr:cNvGrpSpPr>
          <a:grpSpLocks/>
        </xdr:cNvGrpSpPr>
      </xdr:nvGrpSpPr>
      <xdr:grpSpPr bwMode="auto">
        <a:xfrm>
          <a:off x="10078505" y="12701"/>
          <a:ext cx="655112" cy="6092824"/>
          <a:chOff x="1001" y="1"/>
          <a:chExt cx="31" cy="687"/>
        </a:xfrm>
      </xdr:grpSpPr>
      <xdr:sp macro="" textlink="">
        <xdr:nvSpPr>
          <xdr:cNvPr id="9342" name="Text Box 6"/>
          <xdr:cNvSpPr txBox="1">
            <a:spLocks noChangeArrowheads="1"/>
          </xdr:cNvSpPr>
        </xdr:nvSpPr>
        <xdr:spPr bwMode="auto">
          <a:xfrm>
            <a:off x="1012" y="472"/>
            <a:ext cx="12" cy="1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1" y="646"/>
            <a:ext cx="31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732" name="Straight Connector 12"/>
          <xdr:cNvCxnSpPr>
            <a:cxnSpLocks noChangeShapeType="1"/>
          </xdr:cNvCxnSpPr>
        </xdr:nvCxnSpPr>
        <xdr:spPr bwMode="auto">
          <a:xfrm rot="5400000">
            <a:off x="688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2781300</xdr:colOff>
      <xdr:row>20</xdr:row>
      <xdr:rowOff>304800</xdr:rowOff>
    </xdr:from>
    <xdr:to>
      <xdr:col>15</xdr:col>
      <xdr:colOff>190500</xdr:colOff>
      <xdr:row>44</xdr:row>
      <xdr:rowOff>206375</xdr:rowOff>
    </xdr:to>
    <xdr:grpSp>
      <xdr:nvGrpSpPr>
        <xdr:cNvPr id="4726" name="Group 383"/>
        <xdr:cNvGrpSpPr>
          <a:grpSpLocks/>
        </xdr:cNvGrpSpPr>
      </xdr:nvGrpSpPr>
      <xdr:grpSpPr bwMode="auto">
        <a:xfrm>
          <a:off x="9967383" y="5988050"/>
          <a:ext cx="880534" cy="6092825"/>
          <a:chOff x="991" y="5"/>
          <a:chExt cx="62" cy="680"/>
        </a:xfrm>
      </xdr:grpSpPr>
      <xdr:sp macro="" textlink="">
        <xdr:nvSpPr>
          <xdr:cNvPr id="3196" name="Text Box 6"/>
          <xdr:cNvSpPr txBox="1">
            <a:spLocks noChangeArrowheads="1"/>
          </xdr:cNvSpPr>
        </xdr:nvSpPr>
        <xdr:spPr bwMode="auto">
          <a:xfrm>
            <a:off x="1021" y="35"/>
            <a:ext cx="32" cy="1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3197" name="Text Box 1"/>
          <xdr:cNvSpPr txBox="1">
            <a:spLocks noChangeArrowheads="1"/>
          </xdr:cNvSpPr>
        </xdr:nvSpPr>
        <xdr:spPr bwMode="auto">
          <a:xfrm>
            <a:off x="991" y="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72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180975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9515475" y="123825"/>
          <a:ext cx="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15</xdr:col>
      <xdr:colOff>0</xdr:colOff>
      <xdr:row>0</xdr:row>
      <xdr:rowOff>142875</xdr:rowOff>
    </xdr:from>
    <xdr:to>
      <xdr:col>15</xdr:col>
      <xdr:colOff>0</xdr:colOff>
      <xdr:row>3</xdr:row>
      <xdr:rowOff>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350645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15</xdr:col>
      <xdr:colOff>0</xdr:colOff>
      <xdr:row>0</xdr:row>
      <xdr:rowOff>142875</xdr:rowOff>
    </xdr:from>
    <xdr:to>
      <xdr:col>15</xdr:col>
      <xdr:colOff>0</xdr:colOff>
      <xdr:row>3</xdr:row>
      <xdr:rowOff>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1350645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10</xdr:row>
      <xdr:rowOff>28575</xdr:rowOff>
    </xdr:from>
    <xdr:to>
      <xdr:col>17</xdr:col>
      <xdr:colOff>0</xdr:colOff>
      <xdr:row>33</xdr:row>
      <xdr:rowOff>228600</xdr:rowOff>
    </xdr:to>
    <xdr:grpSp>
      <xdr:nvGrpSpPr>
        <xdr:cNvPr id="17" name="Group 39"/>
        <xdr:cNvGrpSpPr>
          <a:grpSpLocks/>
        </xdr:cNvGrpSpPr>
      </xdr:nvGrpSpPr>
      <xdr:grpSpPr bwMode="auto">
        <a:xfrm rot="-2472">
          <a:off x="12901083" y="2452158"/>
          <a:ext cx="0" cy="3569759"/>
          <a:chOff x="636" y="7"/>
          <a:chExt cx="25" cy="502"/>
        </a:xfrm>
      </xdr:grpSpPr>
      <xdr:sp macro="" textlink="">
        <xdr:nvSpPr>
          <xdr:cNvPr id="18" name="Rectangle 4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" name="Rectangle 4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12</xdr:col>
      <xdr:colOff>0</xdr:colOff>
      <xdr:row>0</xdr:row>
      <xdr:rowOff>142875</xdr:rowOff>
    </xdr:from>
    <xdr:to>
      <xdr:col>12</xdr:col>
      <xdr:colOff>0</xdr:colOff>
      <xdr:row>3</xdr:row>
      <xdr:rowOff>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1350645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11</xdr:col>
      <xdr:colOff>2714624</xdr:colOff>
      <xdr:row>0</xdr:row>
      <xdr:rowOff>9526</xdr:rowOff>
    </xdr:from>
    <xdr:to>
      <xdr:col>14</xdr:col>
      <xdr:colOff>123825</xdr:colOff>
      <xdr:row>24</xdr:row>
      <xdr:rowOff>9526</xdr:rowOff>
    </xdr:to>
    <xdr:grpSp>
      <xdr:nvGrpSpPr>
        <xdr:cNvPr id="21" name="Group 1552"/>
        <xdr:cNvGrpSpPr>
          <a:grpSpLocks/>
        </xdr:cNvGrpSpPr>
      </xdr:nvGrpSpPr>
      <xdr:grpSpPr bwMode="auto">
        <a:xfrm>
          <a:off x="9794874" y="9526"/>
          <a:ext cx="626534" cy="6012391"/>
          <a:chOff x="990" y="1"/>
          <a:chExt cx="62" cy="691"/>
        </a:xfrm>
      </xdr:grpSpPr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1006" y="473"/>
            <a:ext cx="36" cy="1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3" name="Text Box 1"/>
          <xdr:cNvSpPr txBox="1">
            <a:spLocks noChangeArrowheads="1"/>
          </xdr:cNvSpPr>
        </xdr:nvSpPr>
        <xdr:spPr bwMode="auto">
          <a:xfrm>
            <a:off x="990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" name="Straight Connector 12"/>
          <xdr:cNvCxnSpPr>
            <a:cxnSpLocks noChangeShapeType="1"/>
          </xdr:cNvCxnSpPr>
        </xdr:nvCxnSpPr>
        <xdr:spPr bwMode="auto">
          <a:xfrm rot="5400000">
            <a:off x="693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0</xdr:colOff>
      <xdr:row>0</xdr:row>
      <xdr:rowOff>142875</xdr:rowOff>
    </xdr:from>
    <xdr:to>
      <xdr:col>12</xdr:col>
      <xdr:colOff>0</xdr:colOff>
      <xdr:row>3</xdr:row>
      <xdr:rowOff>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1350645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12</xdr:row>
      <xdr:rowOff>28575</xdr:rowOff>
    </xdr:from>
    <xdr:to>
      <xdr:col>12</xdr:col>
      <xdr:colOff>0</xdr:colOff>
      <xdr:row>30</xdr:row>
      <xdr:rowOff>228600</xdr:rowOff>
    </xdr:to>
    <xdr:grpSp>
      <xdr:nvGrpSpPr>
        <xdr:cNvPr id="26" name="Group 39"/>
        <xdr:cNvGrpSpPr>
          <a:grpSpLocks/>
        </xdr:cNvGrpSpPr>
      </xdr:nvGrpSpPr>
      <xdr:grpSpPr bwMode="auto">
        <a:xfrm rot="-2472">
          <a:off x="10001250" y="3044825"/>
          <a:ext cx="0" cy="2977092"/>
          <a:chOff x="636" y="7"/>
          <a:chExt cx="25" cy="502"/>
        </a:xfrm>
      </xdr:grpSpPr>
      <xdr:sp macro="" textlink="">
        <xdr:nvSpPr>
          <xdr:cNvPr id="27" name="Rectangle 4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Rectangle 4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14</xdr:col>
      <xdr:colOff>0</xdr:colOff>
      <xdr:row>10</xdr:row>
      <xdr:rowOff>28575</xdr:rowOff>
    </xdr:from>
    <xdr:to>
      <xdr:col>14</xdr:col>
      <xdr:colOff>0</xdr:colOff>
      <xdr:row>33</xdr:row>
      <xdr:rowOff>228600</xdr:rowOff>
    </xdr:to>
    <xdr:grpSp>
      <xdr:nvGrpSpPr>
        <xdr:cNvPr id="29" name="Group 39"/>
        <xdr:cNvGrpSpPr>
          <a:grpSpLocks/>
        </xdr:cNvGrpSpPr>
      </xdr:nvGrpSpPr>
      <xdr:grpSpPr bwMode="auto">
        <a:xfrm rot="-2472">
          <a:off x="10297583" y="2452158"/>
          <a:ext cx="0" cy="3569759"/>
          <a:chOff x="636" y="7"/>
          <a:chExt cx="25" cy="502"/>
        </a:xfrm>
      </xdr:grpSpPr>
      <xdr:sp macro="" textlink="">
        <xdr:nvSpPr>
          <xdr:cNvPr id="30" name="Rectangle 4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" name="Rectangle 4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12</xdr:col>
      <xdr:colOff>0</xdr:colOff>
      <xdr:row>0</xdr:row>
      <xdr:rowOff>142875</xdr:rowOff>
    </xdr:from>
    <xdr:to>
      <xdr:col>12</xdr:col>
      <xdr:colOff>0</xdr:colOff>
      <xdr:row>3</xdr:row>
      <xdr:rowOff>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1352550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0</xdr:row>
      <xdr:rowOff>142875</xdr:rowOff>
    </xdr:from>
    <xdr:to>
      <xdr:col>12</xdr:col>
      <xdr:colOff>0</xdr:colOff>
      <xdr:row>3</xdr:row>
      <xdr:rowOff>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1352550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12</xdr:row>
      <xdr:rowOff>28575</xdr:rowOff>
    </xdr:from>
    <xdr:to>
      <xdr:col>12</xdr:col>
      <xdr:colOff>0</xdr:colOff>
      <xdr:row>30</xdr:row>
      <xdr:rowOff>228600</xdr:rowOff>
    </xdr:to>
    <xdr:grpSp>
      <xdr:nvGrpSpPr>
        <xdr:cNvPr id="38" name="Group 39"/>
        <xdr:cNvGrpSpPr>
          <a:grpSpLocks/>
        </xdr:cNvGrpSpPr>
      </xdr:nvGrpSpPr>
      <xdr:grpSpPr bwMode="auto">
        <a:xfrm rot="-2472">
          <a:off x="10001250" y="3044825"/>
          <a:ext cx="0" cy="2977092"/>
          <a:chOff x="636" y="7"/>
          <a:chExt cx="25" cy="502"/>
        </a:xfrm>
      </xdr:grpSpPr>
      <xdr:sp macro="" textlink="">
        <xdr:nvSpPr>
          <xdr:cNvPr id="39" name="Rectangle 4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0" name="Rectangle 4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14</xdr:col>
      <xdr:colOff>0</xdr:colOff>
      <xdr:row>10</xdr:row>
      <xdr:rowOff>28575</xdr:rowOff>
    </xdr:from>
    <xdr:to>
      <xdr:col>14</xdr:col>
      <xdr:colOff>0</xdr:colOff>
      <xdr:row>33</xdr:row>
      <xdr:rowOff>228600</xdr:rowOff>
    </xdr:to>
    <xdr:grpSp>
      <xdr:nvGrpSpPr>
        <xdr:cNvPr id="41" name="Group 39"/>
        <xdr:cNvGrpSpPr>
          <a:grpSpLocks/>
        </xdr:cNvGrpSpPr>
      </xdr:nvGrpSpPr>
      <xdr:grpSpPr bwMode="auto">
        <a:xfrm rot="-2472">
          <a:off x="10297583" y="2452158"/>
          <a:ext cx="0" cy="3569759"/>
          <a:chOff x="636" y="7"/>
          <a:chExt cx="25" cy="502"/>
        </a:xfrm>
      </xdr:grpSpPr>
      <xdr:sp macro="" textlink="">
        <xdr:nvSpPr>
          <xdr:cNvPr id="42" name="Rectangle 4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3" name="Rectangle 4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7173" name="Text Box 5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2628900</xdr:colOff>
      <xdr:row>0</xdr:row>
      <xdr:rowOff>0</xdr:rowOff>
    </xdr:from>
    <xdr:to>
      <xdr:col>20</xdr:col>
      <xdr:colOff>628650</xdr:colOff>
      <xdr:row>25</xdr:row>
      <xdr:rowOff>40822</xdr:rowOff>
    </xdr:to>
    <xdr:grpSp>
      <xdr:nvGrpSpPr>
        <xdr:cNvPr id="7659" name="Group 481"/>
        <xdr:cNvGrpSpPr>
          <a:grpSpLocks/>
        </xdr:cNvGrpSpPr>
      </xdr:nvGrpSpPr>
      <xdr:grpSpPr bwMode="auto">
        <a:xfrm>
          <a:off x="12992100" y="0"/>
          <a:ext cx="1790700" cy="7727497"/>
          <a:chOff x="994" y="0"/>
          <a:chExt cx="62" cy="685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54</a:t>
            </a:r>
          </a:p>
        </xdr:txBody>
      </xdr:sp>
      <xdr:cxnSp macro="">
        <xdr:nvCxnSpPr>
          <xdr:cNvPr id="7662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96964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6" name="Text Box 10"/>
        <xdr:cNvSpPr txBox="1">
          <a:spLocks noChangeArrowheads="1"/>
        </xdr:cNvSpPr>
      </xdr:nvSpPr>
      <xdr:spPr bwMode="auto">
        <a:xfrm>
          <a:off x="96964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9" name="Text Box 11"/>
        <xdr:cNvSpPr txBox="1">
          <a:spLocks noChangeArrowheads="1"/>
        </xdr:cNvSpPr>
      </xdr:nvSpPr>
      <xdr:spPr bwMode="auto">
        <a:xfrm>
          <a:off x="96964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20" name="Text Box 12"/>
        <xdr:cNvSpPr txBox="1">
          <a:spLocks noChangeArrowheads="1"/>
        </xdr:cNvSpPr>
      </xdr:nvSpPr>
      <xdr:spPr bwMode="auto">
        <a:xfrm>
          <a:off x="96964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1850572</xdr:colOff>
      <xdr:row>0</xdr:row>
      <xdr:rowOff>0</xdr:rowOff>
    </xdr:from>
    <xdr:to>
      <xdr:col>21</xdr:col>
      <xdr:colOff>8166</xdr:colOff>
      <xdr:row>23</xdr:row>
      <xdr:rowOff>244928</xdr:rowOff>
    </xdr:to>
    <xdr:grpSp>
      <xdr:nvGrpSpPr>
        <xdr:cNvPr id="28" name="Group 1552"/>
        <xdr:cNvGrpSpPr>
          <a:grpSpLocks/>
        </xdr:cNvGrpSpPr>
      </xdr:nvGrpSpPr>
      <xdr:grpSpPr bwMode="auto">
        <a:xfrm>
          <a:off x="13709197" y="0"/>
          <a:ext cx="641803" cy="8103053"/>
          <a:chOff x="990" y="1"/>
          <a:chExt cx="62" cy="691"/>
        </a:xfrm>
      </xdr:grpSpPr>
      <xdr:sp macro="" textlink="">
        <xdr:nvSpPr>
          <xdr:cNvPr id="29" name="Text Box 6"/>
          <xdr:cNvSpPr txBox="1">
            <a:spLocks noChangeArrowheads="1"/>
          </xdr:cNvSpPr>
        </xdr:nvSpPr>
        <xdr:spPr bwMode="auto">
          <a:xfrm>
            <a:off x="1006" y="473"/>
            <a:ext cx="36" cy="1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30" name="Text Box 1"/>
          <xdr:cNvSpPr txBox="1">
            <a:spLocks noChangeArrowheads="1"/>
          </xdr:cNvSpPr>
        </xdr:nvSpPr>
        <xdr:spPr bwMode="auto">
          <a:xfrm>
            <a:off x="990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1" name="Straight Connector 12"/>
          <xdr:cNvCxnSpPr>
            <a:cxnSpLocks noChangeShapeType="1"/>
          </xdr:cNvCxnSpPr>
        </xdr:nvCxnSpPr>
        <xdr:spPr bwMode="auto">
          <a:xfrm rot="5400000">
            <a:off x="693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0</xdr:row>
      <xdr:rowOff>0</xdr:rowOff>
    </xdr:from>
    <xdr:to>
      <xdr:col>13</xdr:col>
      <xdr:colOff>38100</xdr:colOff>
      <xdr:row>31</xdr:row>
      <xdr:rowOff>200025</xdr:rowOff>
    </xdr:to>
    <xdr:grpSp>
      <xdr:nvGrpSpPr>
        <xdr:cNvPr id="10" name="Group 481"/>
        <xdr:cNvGrpSpPr>
          <a:grpSpLocks/>
        </xdr:cNvGrpSpPr>
      </xdr:nvGrpSpPr>
      <xdr:grpSpPr bwMode="auto">
        <a:xfrm>
          <a:off x="9651158" y="0"/>
          <a:ext cx="1350411" cy="6780051"/>
          <a:chOff x="994" y="0"/>
          <a:chExt cx="62" cy="68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0" y="34"/>
            <a:ext cx="33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56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1438276</xdr:colOff>
      <xdr:row>0</xdr:row>
      <xdr:rowOff>0</xdr:rowOff>
    </xdr:from>
    <xdr:to>
      <xdr:col>17</xdr:col>
      <xdr:colOff>104775</xdr:colOff>
      <xdr:row>25</xdr:row>
      <xdr:rowOff>266700</xdr:rowOff>
    </xdr:to>
    <xdr:grpSp>
      <xdr:nvGrpSpPr>
        <xdr:cNvPr id="6571" name="Group 165"/>
        <xdr:cNvGrpSpPr>
          <a:grpSpLocks/>
        </xdr:cNvGrpSpPr>
      </xdr:nvGrpSpPr>
      <xdr:grpSpPr bwMode="auto">
        <a:xfrm>
          <a:off x="9296401" y="0"/>
          <a:ext cx="682624" cy="6029325"/>
          <a:chOff x="991" y="1"/>
          <a:chExt cx="6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8" y="478"/>
            <a:ext cx="36" cy="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1" y="644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57</a:t>
            </a:r>
          </a:p>
        </xdr:txBody>
      </xdr:sp>
      <xdr:cxnSp macro="">
        <xdr:nvCxnSpPr>
          <xdr:cNvPr id="6574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18</xdr:row>
      <xdr:rowOff>0</xdr:rowOff>
    </xdr:from>
    <xdr:to>
      <xdr:col>18</xdr:col>
      <xdr:colOff>0</xdr:colOff>
      <xdr:row>18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4220825" y="462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18</xdr:row>
      <xdr:rowOff>0</xdr:rowOff>
    </xdr:from>
    <xdr:to>
      <xdr:col>18</xdr:col>
      <xdr:colOff>0</xdr:colOff>
      <xdr:row>18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4220825" y="462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18</xdr:row>
      <xdr:rowOff>0</xdr:rowOff>
    </xdr:from>
    <xdr:to>
      <xdr:col>18</xdr:col>
      <xdr:colOff>0</xdr:colOff>
      <xdr:row>18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4220825" y="462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18</xdr:row>
      <xdr:rowOff>0</xdr:rowOff>
    </xdr:from>
    <xdr:to>
      <xdr:col>18</xdr:col>
      <xdr:colOff>0</xdr:colOff>
      <xdr:row>18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4220825" y="462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0</xdr:row>
      <xdr:rowOff>1</xdr:rowOff>
    </xdr:from>
    <xdr:to>
      <xdr:col>19</xdr:col>
      <xdr:colOff>38100</xdr:colOff>
      <xdr:row>25</xdr:row>
      <xdr:rowOff>13608</xdr:rowOff>
    </xdr:to>
    <xdr:grpSp>
      <xdr:nvGrpSpPr>
        <xdr:cNvPr id="6" name="Group 481"/>
        <xdr:cNvGrpSpPr>
          <a:grpSpLocks/>
        </xdr:cNvGrpSpPr>
      </xdr:nvGrpSpPr>
      <xdr:grpSpPr bwMode="auto">
        <a:xfrm>
          <a:off x="9987643" y="1"/>
          <a:ext cx="568778" cy="6259286"/>
          <a:chOff x="994" y="0"/>
          <a:chExt cx="6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54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3763625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3763625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3763625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3763625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2181225</xdr:colOff>
      <xdr:row>0</xdr:row>
      <xdr:rowOff>0</xdr:rowOff>
    </xdr:from>
    <xdr:to>
      <xdr:col>20</xdr:col>
      <xdr:colOff>180975</xdr:colOff>
      <xdr:row>27</xdr:row>
      <xdr:rowOff>190500</xdr:rowOff>
    </xdr:to>
    <xdr:grpSp>
      <xdr:nvGrpSpPr>
        <xdr:cNvPr id="6" name="Group 481"/>
        <xdr:cNvGrpSpPr>
          <a:grpSpLocks/>
        </xdr:cNvGrpSpPr>
      </xdr:nvGrpSpPr>
      <xdr:grpSpPr bwMode="auto">
        <a:xfrm>
          <a:off x="12544425" y="0"/>
          <a:ext cx="1695450" cy="6696075"/>
          <a:chOff x="994" y="0"/>
          <a:chExt cx="6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54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677"/>
  <sheetViews>
    <sheetView showGridLines="0" view="pageBreakPreview" topLeftCell="A13" zoomScale="90" zoomScaleNormal="100" zoomScaleSheetLayoutView="90" workbookViewId="0">
      <selection activeCell="M10" sqref="M10"/>
    </sheetView>
  </sheetViews>
  <sheetFormatPr defaultRowHeight="21.75"/>
  <cols>
    <col min="1" max="1" width="2.59765625" style="7" customWidth="1"/>
    <col min="2" max="2" width="6.09765625" style="7" customWidth="1"/>
    <col min="3" max="3" width="4.59765625" style="7" customWidth="1"/>
    <col min="4" max="4" width="17.69921875" style="7" customWidth="1"/>
    <col min="5" max="8" width="6.8984375" style="7" customWidth="1"/>
    <col min="9" max="10" width="6.8984375" style="13" customWidth="1"/>
    <col min="11" max="11" width="1.8984375" style="7" bestFit="1" customWidth="1"/>
    <col min="12" max="12" width="1.296875" style="7" customWidth="1"/>
    <col min="13" max="13" width="31.09765625" style="7" customWidth="1"/>
    <col min="14" max="14" width="2.69921875" style="7" customWidth="1"/>
    <col min="15" max="15" width="2.69921875" style="6" customWidth="1"/>
    <col min="16" max="16384" width="8.796875" style="6"/>
  </cols>
  <sheetData>
    <row r="1" spans="1:14" s="3" customFormat="1">
      <c r="A1" s="1"/>
      <c r="B1" s="1" t="s">
        <v>0</v>
      </c>
      <c r="C1" s="2">
        <v>5.0999999999999996</v>
      </c>
      <c r="D1" s="1" t="s">
        <v>196</v>
      </c>
      <c r="E1" s="1"/>
      <c r="F1" s="1"/>
      <c r="G1" s="1"/>
      <c r="H1" s="1"/>
      <c r="I1" s="12"/>
      <c r="J1" s="12"/>
      <c r="K1" s="1"/>
      <c r="L1" s="1"/>
      <c r="M1" s="1"/>
      <c r="N1" s="1"/>
    </row>
    <row r="2" spans="1:14" s="5" customFormat="1">
      <c r="A2" s="4"/>
      <c r="B2" s="1" t="s">
        <v>137</v>
      </c>
      <c r="C2" s="2">
        <v>5.0999999999999996</v>
      </c>
      <c r="D2" s="1" t="s">
        <v>197</v>
      </c>
      <c r="E2" s="4"/>
      <c r="F2" s="4"/>
      <c r="G2" s="4"/>
      <c r="H2" s="4"/>
      <c r="I2" s="12"/>
      <c r="J2" s="12"/>
      <c r="K2" s="4"/>
      <c r="L2" s="4"/>
      <c r="M2" s="4"/>
      <c r="N2" s="4"/>
    </row>
    <row r="3" spans="1:14" s="3" customFormat="1" ht="6" customHeight="1">
      <c r="A3" s="1"/>
      <c r="B3" s="1"/>
      <c r="C3" s="2"/>
      <c r="D3" s="1"/>
      <c r="E3" s="1"/>
      <c r="F3" s="1"/>
      <c r="G3" s="1"/>
      <c r="H3" s="1"/>
      <c r="I3" s="12"/>
      <c r="J3" s="12"/>
      <c r="K3" s="1"/>
      <c r="L3" s="1"/>
      <c r="M3" s="1"/>
      <c r="N3" s="1"/>
    </row>
    <row r="4" spans="1:14" s="47" customFormat="1" ht="22.5" customHeight="1">
      <c r="A4" s="257" t="s">
        <v>8</v>
      </c>
      <c r="B4" s="257"/>
      <c r="C4" s="257"/>
      <c r="D4" s="257"/>
      <c r="E4" s="46">
        <v>2553</v>
      </c>
      <c r="F4" s="46">
        <v>2554</v>
      </c>
      <c r="G4" s="46">
        <v>2555</v>
      </c>
      <c r="H4" s="46">
        <v>2556</v>
      </c>
      <c r="I4" s="82">
        <v>2557</v>
      </c>
      <c r="J4" s="82">
        <v>2558</v>
      </c>
      <c r="K4" s="259" t="s">
        <v>148</v>
      </c>
      <c r="L4" s="257"/>
      <c r="M4" s="257"/>
      <c r="N4" s="48"/>
    </row>
    <row r="5" spans="1:14" s="47" customFormat="1" ht="22.5" customHeight="1">
      <c r="A5" s="258"/>
      <c r="B5" s="258"/>
      <c r="C5" s="258"/>
      <c r="D5" s="258"/>
      <c r="E5" s="80" t="s">
        <v>191</v>
      </c>
      <c r="F5" s="80" t="s">
        <v>192</v>
      </c>
      <c r="G5" s="80" t="s">
        <v>193</v>
      </c>
      <c r="H5" s="80" t="s">
        <v>194</v>
      </c>
      <c r="I5" s="98" t="s">
        <v>195</v>
      </c>
      <c r="J5" s="98" t="s">
        <v>200</v>
      </c>
      <c r="K5" s="260"/>
      <c r="L5" s="258"/>
      <c r="M5" s="258"/>
      <c r="N5" s="48"/>
    </row>
    <row r="6" spans="1:14" s="47" customFormat="1" ht="3" customHeight="1">
      <c r="A6" s="48"/>
      <c r="B6" s="48"/>
      <c r="C6" s="48"/>
      <c r="D6" s="48"/>
      <c r="E6" s="49"/>
      <c r="F6" s="50"/>
      <c r="G6" s="50"/>
      <c r="H6" s="51"/>
      <c r="I6" s="99"/>
      <c r="J6" s="99"/>
      <c r="K6" s="48"/>
      <c r="L6" s="48"/>
      <c r="M6" s="48"/>
      <c r="N6" s="48"/>
    </row>
    <row r="7" spans="1:14" s="47" customFormat="1" ht="24.75" customHeight="1">
      <c r="A7" s="261" t="s">
        <v>102</v>
      </c>
      <c r="B7" s="261"/>
      <c r="C7" s="261"/>
      <c r="D7" s="261"/>
      <c r="E7" s="86">
        <v>2579724</v>
      </c>
      <c r="F7" s="87">
        <v>2642165</v>
      </c>
      <c r="G7" s="87">
        <v>2915091</v>
      </c>
      <c r="H7" s="88">
        <v>2578493</v>
      </c>
      <c r="I7" s="100">
        <v>2094371</v>
      </c>
      <c r="J7" s="101">
        <v>1033598</v>
      </c>
      <c r="K7" s="261" t="s">
        <v>2</v>
      </c>
      <c r="L7" s="261"/>
      <c r="M7" s="261"/>
      <c r="N7" s="79"/>
    </row>
    <row r="8" spans="1:14" s="43" customFormat="1" ht="24.75" customHeight="1">
      <c r="A8" s="52" t="s">
        <v>13</v>
      </c>
      <c r="B8" s="53" t="s">
        <v>16</v>
      </c>
      <c r="C8" s="54"/>
      <c r="D8" s="54"/>
      <c r="E8" s="89">
        <v>92449</v>
      </c>
      <c r="F8" s="90">
        <v>93196</v>
      </c>
      <c r="G8" s="90">
        <v>91477</v>
      </c>
      <c r="H8" s="89">
        <v>89253</v>
      </c>
      <c r="I8" s="102">
        <v>50287</v>
      </c>
      <c r="J8" s="103">
        <v>35414</v>
      </c>
      <c r="K8" s="52" t="s">
        <v>13</v>
      </c>
      <c r="L8" s="53" t="s">
        <v>84</v>
      </c>
      <c r="M8" s="53"/>
      <c r="N8" s="53"/>
    </row>
    <row r="9" spans="1:14" s="43" customFormat="1" ht="24.75" customHeight="1">
      <c r="A9" s="52" t="s">
        <v>14</v>
      </c>
      <c r="B9" s="53" t="s">
        <v>78</v>
      </c>
      <c r="C9" s="54"/>
      <c r="D9" s="54"/>
      <c r="E9" s="89">
        <v>17972</v>
      </c>
      <c r="F9" s="90">
        <v>20247</v>
      </c>
      <c r="G9" s="90">
        <v>21264</v>
      </c>
      <c r="H9" s="89">
        <v>20186</v>
      </c>
      <c r="I9" s="102">
        <v>11318</v>
      </c>
      <c r="J9" s="103">
        <v>9731</v>
      </c>
      <c r="K9" s="52" t="s">
        <v>14</v>
      </c>
      <c r="L9" s="53" t="s">
        <v>85</v>
      </c>
      <c r="M9" s="53"/>
      <c r="N9" s="53"/>
    </row>
    <row r="10" spans="1:14" s="43" customFormat="1" ht="24.75" customHeight="1">
      <c r="A10" s="52" t="s">
        <v>15</v>
      </c>
      <c r="B10" s="53" t="s">
        <v>127</v>
      </c>
      <c r="C10" s="54"/>
      <c r="D10" s="54"/>
      <c r="E10" s="89"/>
      <c r="F10" s="90"/>
      <c r="G10" s="90"/>
      <c r="H10" s="89"/>
      <c r="I10" s="103"/>
      <c r="J10" s="103"/>
      <c r="K10" s="52" t="s">
        <v>15</v>
      </c>
      <c r="L10" s="53" t="s">
        <v>103</v>
      </c>
      <c r="M10" s="53"/>
      <c r="N10" s="53"/>
    </row>
    <row r="11" spans="1:14" s="43" customFormat="1" ht="24.75" customHeight="1">
      <c r="A11" s="55"/>
      <c r="B11" s="55" t="s">
        <v>128</v>
      </c>
      <c r="C11" s="54"/>
      <c r="D11" s="54"/>
      <c r="E11" s="89">
        <v>22024</v>
      </c>
      <c r="F11" s="90">
        <v>24500</v>
      </c>
      <c r="G11" s="90">
        <v>29154</v>
      </c>
      <c r="H11" s="89">
        <v>25418</v>
      </c>
      <c r="I11" s="102">
        <v>16463</v>
      </c>
      <c r="J11" s="103">
        <v>8390</v>
      </c>
      <c r="K11" s="52"/>
      <c r="L11" s="53"/>
      <c r="M11" s="53" t="s">
        <v>104</v>
      </c>
      <c r="N11" s="53"/>
    </row>
    <row r="12" spans="1:14" s="43" customFormat="1" ht="24.75" customHeight="1">
      <c r="A12" s="52" t="s">
        <v>17</v>
      </c>
      <c r="B12" s="53" t="s">
        <v>129</v>
      </c>
      <c r="C12" s="54"/>
      <c r="D12" s="54"/>
      <c r="E12" s="89">
        <v>276077</v>
      </c>
      <c r="F12" s="89">
        <v>315018</v>
      </c>
      <c r="G12" s="89">
        <v>350214</v>
      </c>
      <c r="H12" s="89">
        <v>383192</v>
      </c>
      <c r="I12" s="102">
        <v>336063</v>
      </c>
      <c r="J12" s="103">
        <v>83735</v>
      </c>
      <c r="K12" s="52" t="s">
        <v>17</v>
      </c>
      <c r="L12" s="53" t="s">
        <v>34</v>
      </c>
      <c r="M12" s="53"/>
      <c r="N12" s="53"/>
    </row>
    <row r="13" spans="1:14" s="43" customFormat="1" ht="24.75" customHeight="1">
      <c r="A13" s="52" t="s">
        <v>18</v>
      </c>
      <c r="B13" s="53" t="s">
        <v>79</v>
      </c>
      <c r="C13" s="54"/>
      <c r="D13" s="54"/>
      <c r="E13" s="89">
        <v>60139</v>
      </c>
      <c r="F13" s="90">
        <v>69429</v>
      </c>
      <c r="G13" s="90">
        <v>73644</v>
      </c>
      <c r="H13" s="89">
        <v>66879</v>
      </c>
      <c r="I13" s="102">
        <v>38944</v>
      </c>
      <c r="J13" s="103">
        <v>19755</v>
      </c>
      <c r="K13" s="52" t="s">
        <v>18</v>
      </c>
      <c r="L13" s="53" t="s">
        <v>86</v>
      </c>
      <c r="M13" s="53"/>
      <c r="N13" s="53"/>
    </row>
    <row r="14" spans="1:14" s="43" customFormat="1" ht="24.75" customHeight="1">
      <c r="A14" s="52" t="s">
        <v>19</v>
      </c>
      <c r="B14" s="53" t="s">
        <v>87</v>
      </c>
      <c r="C14" s="54"/>
      <c r="D14" s="54"/>
      <c r="E14" s="89">
        <v>44595</v>
      </c>
      <c r="F14" s="90">
        <v>46825</v>
      </c>
      <c r="G14" s="90">
        <v>52844</v>
      </c>
      <c r="H14" s="89">
        <v>48521</v>
      </c>
      <c r="I14" s="102">
        <v>31672</v>
      </c>
      <c r="J14" s="103">
        <v>17978</v>
      </c>
      <c r="K14" s="52" t="s">
        <v>19</v>
      </c>
      <c r="L14" s="53" t="s">
        <v>88</v>
      </c>
      <c r="M14" s="53"/>
      <c r="N14" s="53"/>
    </row>
    <row r="15" spans="1:14" s="43" customFormat="1" ht="24.75" customHeight="1">
      <c r="A15" s="52" t="s">
        <v>20</v>
      </c>
      <c r="B15" s="53" t="s">
        <v>80</v>
      </c>
      <c r="C15" s="54"/>
      <c r="D15" s="54"/>
      <c r="E15" s="89">
        <v>70733</v>
      </c>
      <c r="F15" s="90">
        <v>79333</v>
      </c>
      <c r="G15" s="90">
        <v>76525</v>
      </c>
      <c r="H15" s="89">
        <v>65509</v>
      </c>
      <c r="I15" s="102">
        <v>43043</v>
      </c>
      <c r="J15" s="103">
        <v>40581</v>
      </c>
      <c r="K15" s="52" t="s">
        <v>20</v>
      </c>
      <c r="L15" s="53" t="s">
        <v>89</v>
      </c>
      <c r="M15" s="53"/>
      <c r="N15" s="53"/>
    </row>
    <row r="16" spans="1:14" s="43" customFormat="1" ht="24.75" customHeight="1">
      <c r="A16" s="52" t="s">
        <v>21</v>
      </c>
      <c r="B16" s="53" t="s">
        <v>81</v>
      </c>
      <c r="C16" s="54"/>
      <c r="D16" s="54"/>
      <c r="E16" s="89">
        <v>31553</v>
      </c>
      <c r="F16" s="90">
        <v>27909</v>
      </c>
      <c r="G16" s="90">
        <v>28399</v>
      </c>
      <c r="H16" s="89">
        <v>22336</v>
      </c>
      <c r="I16" s="102">
        <v>15265</v>
      </c>
      <c r="J16" s="103">
        <v>14249</v>
      </c>
      <c r="K16" s="52" t="s">
        <v>21</v>
      </c>
      <c r="L16" s="53" t="s">
        <v>90</v>
      </c>
      <c r="M16" s="53"/>
      <c r="N16" s="53"/>
    </row>
    <row r="17" spans="1:14" s="43" customFormat="1" ht="24.75" customHeight="1">
      <c r="A17" s="52" t="s">
        <v>22</v>
      </c>
      <c r="B17" s="53" t="s">
        <v>24</v>
      </c>
      <c r="C17" s="54"/>
      <c r="D17" s="54"/>
      <c r="E17" s="89">
        <v>361289</v>
      </c>
      <c r="F17" s="89">
        <v>413996</v>
      </c>
      <c r="G17" s="89">
        <v>413240</v>
      </c>
      <c r="H17" s="89">
        <v>446086</v>
      </c>
      <c r="I17" s="102">
        <v>394905</v>
      </c>
      <c r="J17" s="103">
        <v>100981</v>
      </c>
      <c r="K17" s="52" t="s">
        <v>22</v>
      </c>
      <c r="L17" s="53" t="s">
        <v>29</v>
      </c>
      <c r="M17" s="53"/>
      <c r="N17" s="53"/>
    </row>
    <row r="18" spans="1:14" s="43" customFormat="1" ht="24.75" customHeight="1">
      <c r="A18" s="52" t="s">
        <v>23</v>
      </c>
      <c r="B18" s="53" t="s">
        <v>25</v>
      </c>
      <c r="C18" s="54"/>
      <c r="D18" s="54"/>
      <c r="E18" s="89">
        <v>380241</v>
      </c>
      <c r="F18" s="90">
        <v>370403</v>
      </c>
      <c r="G18" s="90">
        <v>368032</v>
      </c>
      <c r="H18" s="89">
        <v>298212</v>
      </c>
      <c r="I18" s="102">
        <v>261758</v>
      </c>
      <c r="J18" s="103">
        <v>128252</v>
      </c>
      <c r="K18" s="52" t="s">
        <v>23</v>
      </c>
      <c r="L18" s="53" t="s">
        <v>30</v>
      </c>
      <c r="M18" s="53"/>
      <c r="N18" s="53"/>
    </row>
    <row r="19" spans="1:14" s="43" customFormat="1" ht="24.75" customHeight="1">
      <c r="A19" s="52" t="s">
        <v>110</v>
      </c>
      <c r="B19" s="53" t="s">
        <v>26</v>
      </c>
      <c r="C19" s="54"/>
      <c r="D19" s="54"/>
      <c r="E19" s="89">
        <v>284402</v>
      </c>
      <c r="F19" s="90">
        <v>288506</v>
      </c>
      <c r="G19" s="90">
        <v>304080</v>
      </c>
      <c r="H19" s="89">
        <v>240894</v>
      </c>
      <c r="I19" s="102">
        <v>206903</v>
      </c>
      <c r="J19" s="103">
        <v>122530</v>
      </c>
      <c r="K19" s="52" t="s">
        <v>110</v>
      </c>
      <c r="L19" s="53" t="s">
        <v>31</v>
      </c>
      <c r="M19" s="53"/>
      <c r="N19" s="53"/>
    </row>
    <row r="20" spans="1:14" s="43" customFormat="1" ht="24.75" customHeight="1">
      <c r="A20" s="52" t="s">
        <v>111</v>
      </c>
      <c r="B20" s="53" t="s">
        <v>27</v>
      </c>
      <c r="C20" s="56"/>
      <c r="D20" s="56"/>
      <c r="E20" s="89">
        <v>94953</v>
      </c>
      <c r="F20" s="90">
        <v>90428</v>
      </c>
      <c r="G20" s="90">
        <v>94698</v>
      </c>
      <c r="H20" s="89">
        <v>80915</v>
      </c>
      <c r="I20" s="102">
        <v>63235</v>
      </c>
      <c r="J20" s="103">
        <v>50242</v>
      </c>
      <c r="K20" s="52" t="s">
        <v>111</v>
      </c>
      <c r="L20" s="53" t="s">
        <v>33</v>
      </c>
      <c r="M20" s="53"/>
      <c r="N20" s="53"/>
    </row>
    <row r="21" spans="1:14" s="43" customFormat="1" ht="24.75" customHeight="1">
      <c r="A21" s="52" t="s">
        <v>112</v>
      </c>
      <c r="B21" s="53" t="s">
        <v>28</v>
      </c>
      <c r="C21" s="56"/>
      <c r="D21" s="56"/>
      <c r="E21" s="89">
        <v>344842</v>
      </c>
      <c r="F21" s="90">
        <v>360100</v>
      </c>
      <c r="G21" s="90">
        <v>367927</v>
      </c>
      <c r="H21" s="89">
        <v>332491</v>
      </c>
      <c r="I21" s="102">
        <v>284726</v>
      </c>
      <c r="J21" s="103">
        <v>115909</v>
      </c>
      <c r="K21" s="52" t="s">
        <v>112</v>
      </c>
      <c r="L21" s="53" t="s">
        <v>32</v>
      </c>
      <c r="M21" s="53"/>
      <c r="N21" s="53"/>
    </row>
    <row r="22" spans="1:14" s="3" customFormat="1">
      <c r="A22" s="1"/>
      <c r="B22" s="1" t="s">
        <v>0</v>
      </c>
      <c r="C22" s="2">
        <v>5.0999999999999996</v>
      </c>
      <c r="D22" s="1" t="s">
        <v>198</v>
      </c>
      <c r="E22" s="1"/>
      <c r="F22" s="1"/>
      <c r="G22" s="1"/>
      <c r="H22" s="1"/>
      <c r="I22" s="12"/>
      <c r="J22" s="12"/>
      <c r="K22" s="1"/>
      <c r="L22" s="1"/>
      <c r="M22" s="1"/>
      <c r="N22" s="1"/>
    </row>
    <row r="23" spans="1:14" s="5" customFormat="1">
      <c r="A23" s="4"/>
      <c r="B23" s="1" t="s">
        <v>137</v>
      </c>
      <c r="C23" s="2">
        <v>5.0999999999999996</v>
      </c>
      <c r="D23" s="1" t="s">
        <v>199</v>
      </c>
      <c r="E23" s="4"/>
      <c r="F23" s="4"/>
      <c r="G23" s="4"/>
      <c r="H23" s="4"/>
      <c r="I23" s="12"/>
      <c r="J23" s="12"/>
      <c r="K23" s="4"/>
      <c r="L23" s="4"/>
      <c r="M23" s="4"/>
      <c r="N23" s="4"/>
    </row>
    <row r="24" spans="1:14" s="3" customFormat="1" ht="6" customHeight="1">
      <c r="A24" s="1"/>
      <c r="B24" s="1"/>
      <c r="C24" s="2"/>
      <c r="D24" s="1"/>
      <c r="E24" s="1"/>
      <c r="F24" s="1"/>
      <c r="G24" s="1"/>
      <c r="H24" s="1"/>
      <c r="I24" s="12"/>
      <c r="J24" s="12"/>
      <c r="K24" s="1"/>
      <c r="L24" s="1"/>
      <c r="M24" s="1"/>
      <c r="N24" s="1"/>
    </row>
    <row r="25" spans="1:14" s="47" customFormat="1" ht="22.5" customHeight="1">
      <c r="A25" s="257" t="s">
        <v>8</v>
      </c>
      <c r="B25" s="257"/>
      <c r="C25" s="257"/>
      <c r="D25" s="257"/>
      <c r="E25" s="46">
        <v>2553</v>
      </c>
      <c r="F25" s="46">
        <v>2554</v>
      </c>
      <c r="G25" s="46">
        <v>2555</v>
      </c>
      <c r="H25" s="46">
        <v>2556</v>
      </c>
      <c r="I25" s="82">
        <v>2557</v>
      </c>
      <c r="J25" s="82">
        <v>2558</v>
      </c>
      <c r="K25" s="259" t="s">
        <v>148</v>
      </c>
      <c r="L25" s="257"/>
      <c r="M25" s="257"/>
      <c r="N25" s="48"/>
    </row>
    <row r="26" spans="1:14" s="47" customFormat="1" ht="22.5" customHeight="1">
      <c r="A26" s="258"/>
      <c r="B26" s="258"/>
      <c r="C26" s="258"/>
      <c r="D26" s="258"/>
      <c r="E26" s="80" t="s">
        <v>191</v>
      </c>
      <c r="F26" s="80" t="s">
        <v>192</v>
      </c>
      <c r="G26" s="80" t="s">
        <v>193</v>
      </c>
      <c r="H26" s="80" t="s">
        <v>194</v>
      </c>
      <c r="I26" s="98" t="s">
        <v>195</v>
      </c>
      <c r="J26" s="98" t="s">
        <v>200</v>
      </c>
      <c r="K26" s="260"/>
      <c r="L26" s="258"/>
      <c r="M26" s="258"/>
      <c r="N26" s="48"/>
    </row>
    <row r="27" spans="1:14" s="47" customFormat="1" ht="3" customHeight="1">
      <c r="A27" s="48"/>
      <c r="B27" s="48"/>
      <c r="C27" s="48"/>
      <c r="D27" s="48"/>
      <c r="E27" s="49"/>
      <c r="F27" s="50"/>
      <c r="G27" s="50"/>
      <c r="H27" s="51"/>
      <c r="I27" s="37"/>
      <c r="J27" s="85"/>
      <c r="K27" s="48"/>
      <c r="L27" s="48"/>
      <c r="M27" s="48"/>
      <c r="N27" s="48"/>
    </row>
    <row r="28" spans="1:14" s="43" customFormat="1" ht="24" customHeight="1">
      <c r="A28" s="52" t="s">
        <v>113</v>
      </c>
      <c r="B28" s="53" t="s">
        <v>146</v>
      </c>
      <c r="C28" s="56"/>
      <c r="D28" s="56"/>
      <c r="E28" s="89">
        <v>94049</v>
      </c>
      <c r="F28" s="90">
        <v>101302</v>
      </c>
      <c r="G28" s="90">
        <v>103621</v>
      </c>
      <c r="H28" s="89">
        <v>110911</v>
      </c>
      <c r="I28" s="106">
        <v>60568</v>
      </c>
      <c r="J28" s="104">
        <v>36061</v>
      </c>
      <c r="K28" s="52" t="s">
        <v>113</v>
      </c>
      <c r="L28" s="53" t="s">
        <v>91</v>
      </c>
      <c r="M28" s="53"/>
      <c r="N28" s="53"/>
    </row>
    <row r="29" spans="1:14" s="43" customFormat="1" ht="24" customHeight="1">
      <c r="A29" s="52" t="s">
        <v>114</v>
      </c>
      <c r="B29" s="53" t="s">
        <v>92</v>
      </c>
      <c r="C29" s="56"/>
      <c r="D29" s="56"/>
      <c r="E29" s="89">
        <v>4522</v>
      </c>
      <c r="F29" s="90">
        <v>4729</v>
      </c>
      <c r="G29" s="90">
        <v>4755</v>
      </c>
      <c r="H29" s="89">
        <v>3180</v>
      </c>
      <c r="I29" s="106">
        <v>2944</v>
      </c>
      <c r="J29" s="104">
        <v>2455</v>
      </c>
      <c r="K29" s="52" t="s">
        <v>114</v>
      </c>
      <c r="L29" s="53" t="s">
        <v>93</v>
      </c>
      <c r="M29" s="53"/>
      <c r="N29" s="53"/>
    </row>
    <row r="30" spans="1:14" s="43" customFormat="1" ht="24" customHeight="1">
      <c r="A30" s="52" t="s">
        <v>115</v>
      </c>
      <c r="B30" s="53" t="s">
        <v>94</v>
      </c>
      <c r="C30" s="56"/>
      <c r="D30" s="56"/>
      <c r="E30" s="89"/>
      <c r="F30" s="90"/>
      <c r="G30" s="90"/>
      <c r="H30" s="89"/>
      <c r="I30" s="104"/>
      <c r="J30" s="105"/>
      <c r="K30" s="52"/>
      <c r="L30" s="53"/>
      <c r="M30" s="53"/>
      <c r="N30" s="53"/>
    </row>
    <row r="31" spans="1:14" s="43" customFormat="1" ht="24" customHeight="1">
      <c r="A31" s="52"/>
      <c r="B31" s="53" t="s">
        <v>107</v>
      </c>
      <c r="C31" s="56"/>
      <c r="D31" s="56"/>
      <c r="E31" s="89">
        <v>3290</v>
      </c>
      <c r="F31" s="90">
        <v>3528</v>
      </c>
      <c r="G31" s="90">
        <v>4701</v>
      </c>
      <c r="H31" s="89">
        <v>1359</v>
      </c>
      <c r="I31" s="106">
        <v>1340</v>
      </c>
      <c r="J31" s="104">
        <v>1713</v>
      </c>
      <c r="K31" s="52" t="s">
        <v>115</v>
      </c>
      <c r="L31" s="53" t="s">
        <v>95</v>
      </c>
      <c r="M31" s="53"/>
      <c r="N31" s="53"/>
    </row>
    <row r="32" spans="1:14" s="43" customFormat="1" ht="24" customHeight="1">
      <c r="A32" s="52" t="s">
        <v>116</v>
      </c>
      <c r="B32" s="53" t="s">
        <v>123</v>
      </c>
      <c r="C32" s="56"/>
      <c r="D32" s="56"/>
      <c r="E32" s="89"/>
      <c r="F32" s="90"/>
      <c r="G32" s="90"/>
      <c r="H32" s="89"/>
      <c r="I32" s="104"/>
      <c r="J32" s="105"/>
      <c r="K32" s="52" t="s">
        <v>116</v>
      </c>
      <c r="L32" s="53" t="s">
        <v>125</v>
      </c>
      <c r="M32" s="53"/>
      <c r="N32" s="53"/>
    </row>
    <row r="33" spans="1:14" s="43" customFormat="1" ht="24" customHeight="1">
      <c r="A33" s="52"/>
      <c r="B33" s="53" t="s">
        <v>124</v>
      </c>
      <c r="C33" s="56"/>
      <c r="D33" s="56"/>
      <c r="E33" s="89">
        <v>3219</v>
      </c>
      <c r="F33" s="90">
        <v>2300</v>
      </c>
      <c r="G33" s="90">
        <v>3828</v>
      </c>
      <c r="H33" s="89">
        <v>1636</v>
      </c>
      <c r="I33" s="106">
        <v>745</v>
      </c>
      <c r="J33" s="104">
        <v>1025</v>
      </c>
      <c r="K33" s="52"/>
      <c r="L33" s="53" t="s">
        <v>126</v>
      </c>
      <c r="M33" s="53"/>
      <c r="N33" s="53"/>
    </row>
    <row r="34" spans="1:14" s="43" customFormat="1" ht="24" customHeight="1">
      <c r="A34" s="52" t="s">
        <v>117</v>
      </c>
      <c r="B34" s="53" t="s">
        <v>105</v>
      </c>
      <c r="C34" s="56"/>
      <c r="D34" s="56"/>
      <c r="E34" s="89"/>
      <c r="F34" s="90"/>
      <c r="G34" s="90"/>
      <c r="H34" s="89"/>
      <c r="I34" s="104"/>
      <c r="J34" s="105"/>
      <c r="K34" s="52" t="s">
        <v>117</v>
      </c>
      <c r="L34" s="53" t="s">
        <v>108</v>
      </c>
      <c r="M34" s="53"/>
      <c r="N34" s="53"/>
    </row>
    <row r="35" spans="1:14" s="43" customFormat="1" ht="24" customHeight="1">
      <c r="A35" s="52"/>
      <c r="B35" s="53" t="s">
        <v>106</v>
      </c>
      <c r="C35" s="56"/>
      <c r="D35" s="56"/>
      <c r="E35" s="89">
        <v>225147</v>
      </c>
      <c r="F35" s="90">
        <v>226607</v>
      </c>
      <c r="G35" s="90">
        <v>407249</v>
      </c>
      <c r="H35" s="89">
        <v>285758</v>
      </c>
      <c r="I35" s="106">
        <v>225903</v>
      </c>
      <c r="J35" s="104">
        <v>187506</v>
      </c>
      <c r="K35" s="52"/>
      <c r="L35" s="53"/>
      <c r="M35" s="53" t="s">
        <v>109</v>
      </c>
      <c r="N35" s="53"/>
    </row>
    <row r="36" spans="1:14" s="43" customFormat="1" ht="24" customHeight="1">
      <c r="A36" s="52" t="s">
        <v>118</v>
      </c>
      <c r="B36" s="53" t="s">
        <v>82</v>
      </c>
      <c r="C36" s="56"/>
      <c r="D36" s="56"/>
      <c r="E36" s="89">
        <v>2519</v>
      </c>
      <c r="F36" s="90">
        <v>614</v>
      </c>
      <c r="G36" s="90">
        <v>673</v>
      </c>
      <c r="H36" s="89">
        <v>433</v>
      </c>
      <c r="I36" s="106">
        <v>485</v>
      </c>
      <c r="J36" s="104">
        <v>481</v>
      </c>
      <c r="K36" s="52" t="s">
        <v>118</v>
      </c>
      <c r="L36" s="53" t="s">
        <v>96</v>
      </c>
      <c r="M36" s="53"/>
      <c r="N36" s="53"/>
    </row>
    <row r="37" spans="1:14" s="43" customFormat="1" ht="24" customHeight="1">
      <c r="A37" s="52" t="s">
        <v>119</v>
      </c>
      <c r="B37" s="53" t="s">
        <v>83</v>
      </c>
      <c r="C37" s="56"/>
      <c r="D37" s="56"/>
      <c r="E37" s="89">
        <v>16048</v>
      </c>
      <c r="F37" s="90">
        <v>15393</v>
      </c>
      <c r="G37" s="90">
        <v>14719</v>
      </c>
      <c r="H37" s="89">
        <v>8594</v>
      </c>
      <c r="I37" s="106">
        <v>7163</v>
      </c>
      <c r="J37" s="104">
        <v>9769</v>
      </c>
      <c r="K37" s="52" t="s">
        <v>119</v>
      </c>
      <c r="L37" s="53" t="s">
        <v>97</v>
      </c>
      <c r="M37" s="53"/>
      <c r="N37" s="53"/>
    </row>
    <row r="38" spans="1:14" s="43" customFormat="1" ht="24" customHeight="1">
      <c r="E38" s="89"/>
      <c r="F38" s="90"/>
      <c r="G38" s="90"/>
      <c r="H38" s="89"/>
      <c r="I38" s="104"/>
      <c r="J38" s="105"/>
      <c r="K38" s="52" t="s">
        <v>120</v>
      </c>
      <c r="L38" s="53" t="s">
        <v>99</v>
      </c>
      <c r="M38" s="53"/>
      <c r="N38" s="53"/>
    </row>
    <row r="39" spans="1:14" s="43" customFormat="1" ht="24" customHeight="1">
      <c r="A39" s="52"/>
      <c r="B39" s="53"/>
      <c r="C39" s="56"/>
      <c r="D39" s="56"/>
      <c r="E39" s="89"/>
      <c r="F39" s="90"/>
      <c r="G39" s="90"/>
      <c r="H39" s="89"/>
      <c r="I39" s="89"/>
      <c r="J39" s="42"/>
      <c r="K39" s="52"/>
      <c r="L39" s="59" t="s">
        <v>147</v>
      </c>
      <c r="M39" s="53"/>
      <c r="N39" s="53"/>
    </row>
    <row r="40" spans="1:14" s="43" customFormat="1" ht="24" customHeight="1">
      <c r="A40" s="44"/>
      <c r="B40" s="57"/>
      <c r="C40" s="58"/>
      <c r="D40" s="58"/>
      <c r="E40" s="89"/>
      <c r="F40" s="90"/>
      <c r="G40" s="90"/>
      <c r="H40" s="89"/>
      <c r="I40" s="89"/>
      <c r="J40" s="42"/>
      <c r="K40" s="52"/>
      <c r="L40" s="53" t="s">
        <v>100</v>
      </c>
      <c r="M40" s="53"/>
      <c r="N40" s="53"/>
    </row>
    <row r="41" spans="1:14" s="43" customFormat="1" ht="24" customHeight="1">
      <c r="A41" s="52" t="s">
        <v>120</v>
      </c>
      <c r="B41" s="53" t="s">
        <v>98</v>
      </c>
      <c r="C41" s="56"/>
      <c r="D41" s="56"/>
      <c r="E41" s="89">
        <v>149661</v>
      </c>
      <c r="F41" s="90">
        <v>87802</v>
      </c>
      <c r="G41" s="90">
        <v>104047</v>
      </c>
      <c r="H41" s="89">
        <v>46730</v>
      </c>
      <c r="I41" s="106">
        <v>40641</v>
      </c>
      <c r="J41" s="104">
        <v>46841</v>
      </c>
      <c r="K41" s="52"/>
      <c r="L41" s="53" t="s">
        <v>101</v>
      </c>
      <c r="M41" s="59"/>
      <c r="N41" s="59"/>
    </row>
    <row r="42" spans="1:14" s="47" customFormat="1" ht="3" customHeight="1">
      <c r="A42" s="60"/>
      <c r="B42" s="61"/>
      <c r="C42" s="61"/>
      <c r="D42" s="61"/>
      <c r="E42" s="62"/>
      <c r="F42" s="62"/>
      <c r="G42" s="62"/>
      <c r="H42" s="62"/>
      <c r="I42" s="28"/>
      <c r="J42" s="38"/>
      <c r="K42" s="61"/>
      <c r="L42" s="63"/>
      <c r="M42" s="63"/>
      <c r="N42" s="66"/>
    </row>
    <row r="43" spans="1:14" s="47" customFormat="1" ht="3" customHeight="1">
      <c r="A43" s="64"/>
      <c r="B43" s="65"/>
      <c r="C43" s="65"/>
      <c r="D43" s="65"/>
      <c r="E43" s="65"/>
      <c r="F43" s="65"/>
      <c r="G43" s="65"/>
      <c r="H43" s="65"/>
      <c r="I43" s="81"/>
      <c r="J43" s="81"/>
      <c r="K43" s="65"/>
      <c r="L43" s="66"/>
      <c r="M43" s="66"/>
      <c r="N43" s="66"/>
    </row>
    <row r="44" spans="1:14" s="8" customFormat="1" ht="20.25" customHeight="1">
      <c r="A44" s="13"/>
      <c r="B44" s="13" t="s">
        <v>73</v>
      </c>
      <c r="C44" s="13"/>
      <c r="D44" s="13"/>
      <c r="E44" s="13"/>
      <c r="F44" s="13"/>
      <c r="G44" s="13"/>
      <c r="H44" s="13"/>
      <c r="I44" s="13"/>
      <c r="J44" s="13"/>
      <c r="K44" s="13"/>
      <c r="L44" s="66"/>
      <c r="M44" s="66"/>
      <c r="N44" s="66"/>
    </row>
    <row r="45" spans="1:14" s="8" customFormat="1" ht="20.25" customHeight="1">
      <c r="A45" s="13"/>
      <c r="B45" s="13" t="s">
        <v>74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47"/>
      <c r="N45" s="47"/>
    </row>
    <row r="46" spans="1:14" s="5" customFormat="1" ht="20.25" customHeight="1">
      <c r="A46" s="67"/>
      <c r="B46" s="68"/>
      <c r="C46" s="68"/>
      <c r="D46" s="68"/>
      <c r="E46" s="68"/>
      <c r="F46" s="68"/>
      <c r="G46" s="68"/>
      <c r="H46" s="68"/>
      <c r="I46" s="32"/>
      <c r="J46" s="32"/>
      <c r="K46" s="68"/>
      <c r="L46" s="69"/>
      <c r="M46" s="47"/>
      <c r="N46" s="47"/>
    </row>
    <row r="47" spans="1:14" s="8" customFormat="1" ht="21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s="8" customFormat="1" ht="21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</sheetData>
  <mergeCells count="6">
    <mergeCell ref="A25:D26"/>
    <mergeCell ref="K25:M26"/>
    <mergeCell ref="A4:D5"/>
    <mergeCell ref="A7:D7"/>
    <mergeCell ref="K4:M5"/>
    <mergeCell ref="K7:M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3" orientation="landscape" r:id="rId1"/>
  <headerFooter alignWithMargins="0"/>
  <rowBreaks count="1" manualBreakCount="1">
    <brk id="2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93"/>
  <sheetViews>
    <sheetView showGridLines="0" view="pageBreakPreview" zoomScale="90" zoomScaleNormal="100" zoomScaleSheetLayoutView="90" workbookViewId="0">
      <selection activeCell="I23" sqref="I23"/>
    </sheetView>
  </sheetViews>
  <sheetFormatPr defaultColWidth="9.09765625" defaultRowHeight="21.75"/>
  <cols>
    <col min="1" max="1" width="2.69921875" style="6" customWidth="1"/>
    <col min="2" max="2" width="6.69921875" style="6" customWidth="1"/>
    <col min="3" max="3" width="4.09765625" style="6" customWidth="1"/>
    <col min="4" max="4" width="23" style="6" customWidth="1"/>
    <col min="5" max="9" width="7.296875" style="6" customWidth="1"/>
    <col min="10" max="10" width="0.59765625" style="6" customWidth="1"/>
    <col min="11" max="11" width="0.69921875" style="6" customWidth="1"/>
    <col min="12" max="12" width="30.69921875" style="6" bestFit="1" customWidth="1"/>
    <col min="13" max="14" width="1.59765625" style="6" customWidth="1"/>
    <col min="15" max="256" width="9.09765625" style="6"/>
    <col min="257" max="257" width="2.69921875" style="6" customWidth="1"/>
    <col min="258" max="258" width="6.69921875" style="6" customWidth="1"/>
    <col min="259" max="259" width="4.09765625" style="6" customWidth="1"/>
    <col min="260" max="260" width="35.8984375" style="6" customWidth="1"/>
    <col min="261" max="265" width="8.59765625" style="6" customWidth="1"/>
    <col min="266" max="266" width="1.296875" style="6" customWidth="1"/>
    <col min="267" max="267" width="1" style="6" customWidth="1"/>
    <col min="268" max="268" width="47.296875" style="6" customWidth="1"/>
    <col min="269" max="269" width="5.3984375" style="6" customWidth="1"/>
    <col min="270" max="270" width="4.69921875" style="6" customWidth="1"/>
    <col min="271" max="512" width="9.09765625" style="6"/>
    <col min="513" max="513" width="2.69921875" style="6" customWidth="1"/>
    <col min="514" max="514" width="6.69921875" style="6" customWidth="1"/>
    <col min="515" max="515" width="4.09765625" style="6" customWidth="1"/>
    <col min="516" max="516" width="35.8984375" style="6" customWidth="1"/>
    <col min="517" max="521" width="8.59765625" style="6" customWidth="1"/>
    <col min="522" max="522" width="1.296875" style="6" customWidth="1"/>
    <col min="523" max="523" width="1" style="6" customWidth="1"/>
    <col min="524" max="524" width="47.296875" style="6" customWidth="1"/>
    <col min="525" max="525" width="5.3984375" style="6" customWidth="1"/>
    <col min="526" max="526" width="4.69921875" style="6" customWidth="1"/>
    <col min="527" max="768" width="9.09765625" style="6"/>
    <col min="769" max="769" width="2.69921875" style="6" customWidth="1"/>
    <col min="770" max="770" width="6.69921875" style="6" customWidth="1"/>
    <col min="771" max="771" width="4.09765625" style="6" customWidth="1"/>
    <col min="772" max="772" width="35.8984375" style="6" customWidth="1"/>
    <col min="773" max="777" width="8.59765625" style="6" customWidth="1"/>
    <col min="778" max="778" width="1.296875" style="6" customWidth="1"/>
    <col min="779" max="779" width="1" style="6" customWidth="1"/>
    <col min="780" max="780" width="47.296875" style="6" customWidth="1"/>
    <col min="781" max="781" width="5.3984375" style="6" customWidth="1"/>
    <col min="782" max="782" width="4.69921875" style="6" customWidth="1"/>
    <col min="783" max="1024" width="9.09765625" style="6"/>
    <col min="1025" max="1025" width="2.69921875" style="6" customWidth="1"/>
    <col min="1026" max="1026" width="6.69921875" style="6" customWidth="1"/>
    <col min="1027" max="1027" width="4.09765625" style="6" customWidth="1"/>
    <col min="1028" max="1028" width="35.8984375" style="6" customWidth="1"/>
    <col min="1029" max="1033" width="8.59765625" style="6" customWidth="1"/>
    <col min="1034" max="1034" width="1.296875" style="6" customWidth="1"/>
    <col min="1035" max="1035" width="1" style="6" customWidth="1"/>
    <col min="1036" max="1036" width="47.296875" style="6" customWidth="1"/>
    <col min="1037" max="1037" width="5.3984375" style="6" customWidth="1"/>
    <col min="1038" max="1038" width="4.69921875" style="6" customWidth="1"/>
    <col min="1039" max="1280" width="9.09765625" style="6"/>
    <col min="1281" max="1281" width="2.69921875" style="6" customWidth="1"/>
    <col min="1282" max="1282" width="6.69921875" style="6" customWidth="1"/>
    <col min="1283" max="1283" width="4.09765625" style="6" customWidth="1"/>
    <col min="1284" max="1284" width="35.8984375" style="6" customWidth="1"/>
    <col min="1285" max="1289" width="8.59765625" style="6" customWidth="1"/>
    <col min="1290" max="1290" width="1.296875" style="6" customWidth="1"/>
    <col min="1291" max="1291" width="1" style="6" customWidth="1"/>
    <col min="1292" max="1292" width="47.296875" style="6" customWidth="1"/>
    <col min="1293" max="1293" width="5.3984375" style="6" customWidth="1"/>
    <col min="1294" max="1294" width="4.69921875" style="6" customWidth="1"/>
    <col min="1295" max="1536" width="9.09765625" style="6"/>
    <col min="1537" max="1537" width="2.69921875" style="6" customWidth="1"/>
    <col min="1538" max="1538" width="6.69921875" style="6" customWidth="1"/>
    <col min="1539" max="1539" width="4.09765625" style="6" customWidth="1"/>
    <col min="1540" max="1540" width="35.8984375" style="6" customWidth="1"/>
    <col min="1541" max="1545" width="8.59765625" style="6" customWidth="1"/>
    <col min="1546" max="1546" width="1.296875" style="6" customWidth="1"/>
    <col min="1547" max="1547" width="1" style="6" customWidth="1"/>
    <col min="1548" max="1548" width="47.296875" style="6" customWidth="1"/>
    <col min="1549" max="1549" width="5.3984375" style="6" customWidth="1"/>
    <col min="1550" max="1550" width="4.69921875" style="6" customWidth="1"/>
    <col min="1551" max="1792" width="9.09765625" style="6"/>
    <col min="1793" max="1793" width="2.69921875" style="6" customWidth="1"/>
    <col min="1794" max="1794" width="6.69921875" style="6" customWidth="1"/>
    <col min="1795" max="1795" width="4.09765625" style="6" customWidth="1"/>
    <col min="1796" max="1796" width="35.8984375" style="6" customWidth="1"/>
    <col min="1797" max="1801" width="8.59765625" style="6" customWidth="1"/>
    <col min="1802" max="1802" width="1.296875" style="6" customWidth="1"/>
    <col min="1803" max="1803" width="1" style="6" customWidth="1"/>
    <col min="1804" max="1804" width="47.296875" style="6" customWidth="1"/>
    <col min="1805" max="1805" width="5.3984375" style="6" customWidth="1"/>
    <col min="1806" max="1806" width="4.69921875" style="6" customWidth="1"/>
    <col min="1807" max="2048" width="9.09765625" style="6"/>
    <col min="2049" max="2049" width="2.69921875" style="6" customWidth="1"/>
    <col min="2050" max="2050" width="6.69921875" style="6" customWidth="1"/>
    <col min="2051" max="2051" width="4.09765625" style="6" customWidth="1"/>
    <col min="2052" max="2052" width="35.8984375" style="6" customWidth="1"/>
    <col min="2053" max="2057" width="8.59765625" style="6" customWidth="1"/>
    <col min="2058" max="2058" width="1.296875" style="6" customWidth="1"/>
    <col min="2059" max="2059" width="1" style="6" customWidth="1"/>
    <col min="2060" max="2060" width="47.296875" style="6" customWidth="1"/>
    <col min="2061" max="2061" width="5.3984375" style="6" customWidth="1"/>
    <col min="2062" max="2062" width="4.69921875" style="6" customWidth="1"/>
    <col min="2063" max="2304" width="9.09765625" style="6"/>
    <col min="2305" max="2305" width="2.69921875" style="6" customWidth="1"/>
    <col min="2306" max="2306" width="6.69921875" style="6" customWidth="1"/>
    <col min="2307" max="2307" width="4.09765625" style="6" customWidth="1"/>
    <col min="2308" max="2308" width="35.8984375" style="6" customWidth="1"/>
    <col min="2309" max="2313" width="8.59765625" style="6" customWidth="1"/>
    <col min="2314" max="2314" width="1.296875" style="6" customWidth="1"/>
    <col min="2315" max="2315" width="1" style="6" customWidth="1"/>
    <col min="2316" max="2316" width="47.296875" style="6" customWidth="1"/>
    <col min="2317" max="2317" width="5.3984375" style="6" customWidth="1"/>
    <col min="2318" max="2318" width="4.69921875" style="6" customWidth="1"/>
    <col min="2319" max="2560" width="9.09765625" style="6"/>
    <col min="2561" max="2561" width="2.69921875" style="6" customWidth="1"/>
    <col min="2562" max="2562" width="6.69921875" style="6" customWidth="1"/>
    <col min="2563" max="2563" width="4.09765625" style="6" customWidth="1"/>
    <col min="2564" max="2564" width="35.8984375" style="6" customWidth="1"/>
    <col min="2565" max="2569" width="8.59765625" style="6" customWidth="1"/>
    <col min="2570" max="2570" width="1.296875" style="6" customWidth="1"/>
    <col min="2571" max="2571" width="1" style="6" customWidth="1"/>
    <col min="2572" max="2572" width="47.296875" style="6" customWidth="1"/>
    <col min="2573" max="2573" width="5.3984375" style="6" customWidth="1"/>
    <col min="2574" max="2574" width="4.69921875" style="6" customWidth="1"/>
    <col min="2575" max="2816" width="9.09765625" style="6"/>
    <col min="2817" max="2817" width="2.69921875" style="6" customWidth="1"/>
    <col min="2818" max="2818" width="6.69921875" style="6" customWidth="1"/>
    <col min="2819" max="2819" width="4.09765625" style="6" customWidth="1"/>
    <col min="2820" max="2820" width="35.8984375" style="6" customWidth="1"/>
    <col min="2821" max="2825" width="8.59765625" style="6" customWidth="1"/>
    <col min="2826" max="2826" width="1.296875" style="6" customWidth="1"/>
    <col min="2827" max="2827" width="1" style="6" customWidth="1"/>
    <col min="2828" max="2828" width="47.296875" style="6" customWidth="1"/>
    <col min="2829" max="2829" width="5.3984375" style="6" customWidth="1"/>
    <col min="2830" max="2830" width="4.69921875" style="6" customWidth="1"/>
    <col min="2831" max="3072" width="9.09765625" style="6"/>
    <col min="3073" max="3073" width="2.69921875" style="6" customWidth="1"/>
    <col min="3074" max="3074" width="6.69921875" style="6" customWidth="1"/>
    <col min="3075" max="3075" width="4.09765625" style="6" customWidth="1"/>
    <col min="3076" max="3076" width="35.8984375" style="6" customWidth="1"/>
    <col min="3077" max="3081" width="8.59765625" style="6" customWidth="1"/>
    <col min="3082" max="3082" width="1.296875" style="6" customWidth="1"/>
    <col min="3083" max="3083" width="1" style="6" customWidth="1"/>
    <col min="3084" max="3084" width="47.296875" style="6" customWidth="1"/>
    <col min="3085" max="3085" width="5.3984375" style="6" customWidth="1"/>
    <col min="3086" max="3086" width="4.69921875" style="6" customWidth="1"/>
    <col min="3087" max="3328" width="9.09765625" style="6"/>
    <col min="3329" max="3329" width="2.69921875" style="6" customWidth="1"/>
    <col min="3330" max="3330" width="6.69921875" style="6" customWidth="1"/>
    <col min="3331" max="3331" width="4.09765625" style="6" customWidth="1"/>
    <col min="3332" max="3332" width="35.8984375" style="6" customWidth="1"/>
    <col min="3333" max="3337" width="8.59765625" style="6" customWidth="1"/>
    <col min="3338" max="3338" width="1.296875" style="6" customWidth="1"/>
    <col min="3339" max="3339" width="1" style="6" customWidth="1"/>
    <col min="3340" max="3340" width="47.296875" style="6" customWidth="1"/>
    <col min="3341" max="3341" width="5.3984375" style="6" customWidth="1"/>
    <col min="3342" max="3342" width="4.69921875" style="6" customWidth="1"/>
    <col min="3343" max="3584" width="9.09765625" style="6"/>
    <col min="3585" max="3585" width="2.69921875" style="6" customWidth="1"/>
    <col min="3586" max="3586" width="6.69921875" style="6" customWidth="1"/>
    <col min="3587" max="3587" width="4.09765625" style="6" customWidth="1"/>
    <col min="3588" max="3588" width="35.8984375" style="6" customWidth="1"/>
    <col min="3589" max="3593" width="8.59765625" style="6" customWidth="1"/>
    <col min="3594" max="3594" width="1.296875" style="6" customWidth="1"/>
    <col min="3595" max="3595" width="1" style="6" customWidth="1"/>
    <col min="3596" max="3596" width="47.296875" style="6" customWidth="1"/>
    <col min="3597" max="3597" width="5.3984375" style="6" customWidth="1"/>
    <col min="3598" max="3598" width="4.69921875" style="6" customWidth="1"/>
    <col min="3599" max="3840" width="9.09765625" style="6"/>
    <col min="3841" max="3841" width="2.69921875" style="6" customWidth="1"/>
    <col min="3842" max="3842" width="6.69921875" style="6" customWidth="1"/>
    <col min="3843" max="3843" width="4.09765625" style="6" customWidth="1"/>
    <col min="3844" max="3844" width="35.8984375" style="6" customWidth="1"/>
    <col min="3845" max="3849" width="8.59765625" style="6" customWidth="1"/>
    <col min="3850" max="3850" width="1.296875" style="6" customWidth="1"/>
    <col min="3851" max="3851" width="1" style="6" customWidth="1"/>
    <col min="3852" max="3852" width="47.296875" style="6" customWidth="1"/>
    <col min="3853" max="3853" width="5.3984375" style="6" customWidth="1"/>
    <col min="3854" max="3854" width="4.69921875" style="6" customWidth="1"/>
    <col min="3855" max="4096" width="9.09765625" style="6"/>
    <col min="4097" max="4097" width="2.69921875" style="6" customWidth="1"/>
    <col min="4098" max="4098" width="6.69921875" style="6" customWidth="1"/>
    <col min="4099" max="4099" width="4.09765625" style="6" customWidth="1"/>
    <col min="4100" max="4100" width="35.8984375" style="6" customWidth="1"/>
    <col min="4101" max="4105" width="8.59765625" style="6" customWidth="1"/>
    <col min="4106" max="4106" width="1.296875" style="6" customWidth="1"/>
    <col min="4107" max="4107" width="1" style="6" customWidth="1"/>
    <col min="4108" max="4108" width="47.296875" style="6" customWidth="1"/>
    <col min="4109" max="4109" width="5.3984375" style="6" customWidth="1"/>
    <col min="4110" max="4110" width="4.69921875" style="6" customWidth="1"/>
    <col min="4111" max="4352" width="9.09765625" style="6"/>
    <col min="4353" max="4353" width="2.69921875" style="6" customWidth="1"/>
    <col min="4354" max="4354" width="6.69921875" style="6" customWidth="1"/>
    <col min="4355" max="4355" width="4.09765625" style="6" customWidth="1"/>
    <col min="4356" max="4356" width="35.8984375" style="6" customWidth="1"/>
    <col min="4357" max="4361" width="8.59765625" style="6" customWidth="1"/>
    <col min="4362" max="4362" width="1.296875" style="6" customWidth="1"/>
    <col min="4363" max="4363" width="1" style="6" customWidth="1"/>
    <col min="4364" max="4364" width="47.296875" style="6" customWidth="1"/>
    <col min="4365" max="4365" width="5.3984375" style="6" customWidth="1"/>
    <col min="4366" max="4366" width="4.69921875" style="6" customWidth="1"/>
    <col min="4367" max="4608" width="9.09765625" style="6"/>
    <col min="4609" max="4609" width="2.69921875" style="6" customWidth="1"/>
    <col min="4610" max="4610" width="6.69921875" style="6" customWidth="1"/>
    <col min="4611" max="4611" width="4.09765625" style="6" customWidth="1"/>
    <col min="4612" max="4612" width="35.8984375" style="6" customWidth="1"/>
    <col min="4613" max="4617" width="8.59765625" style="6" customWidth="1"/>
    <col min="4618" max="4618" width="1.296875" style="6" customWidth="1"/>
    <col min="4619" max="4619" width="1" style="6" customWidth="1"/>
    <col min="4620" max="4620" width="47.296875" style="6" customWidth="1"/>
    <col min="4621" max="4621" width="5.3984375" style="6" customWidth="1"/>
    <col min="4622" max="4622" width="4.69921875" style="6" customWidth="1"/>
    <col min="4623" max="4864" width="9.09765625" style="6"/>
    <col min="4865" max="4865" width="2.69921875" style="6" customWidth="1"/>
    <col min="4866" max="4866" width="6.69921875" style="6" customWidth="1"/>
    <col min="4867" max="4867" width="4.09765625" style="6" customWidth="1"/>
    <col min="4868" max="4868" width="35.8984375" style="6" customWidth="1"/>
    <col min="4869" max="4873" width="8.59765625" style="6" customWidth="1"/>
    <col min="4874" max="4874" width="1.296875" style="6" customWidth="1"/>
    <col min="4875" max="4875" width="1" style="6" customWidth="1"/>
    <col min="4876" max="4876" width="47.296875" style="6" customWidth="1"/>
    <col min="4877" max="4877" width="5.3984375" style="6" customWidth="1"/>
    <col min="4878" max="4878" width="4.69921875" style="6" customWidth="1"/>
    <col min="4879" max="5120" width="9.09765625" style="6"/>
    <col min="5121" max="5121" width="2.69921875" style="6" customWidth="1"/>
    <col min="5122" max="5122" width="6.69921875" style="6" customWidth="1"/>
    <col min="5123" max="5123" width="4.09765625" style="6" customWidth="1"/>
    <col min="5124" max="5124" width="35.8984375" style="6" customWidth="1"/>
    <col min="5125" max="5129" width="8.59765625" style="6" customWidth="1"/>
    <col min="5130" max="5130" width="1.296875" style="6" customWidth="1"/>
    <col min="5131" max="5131" width="1" style="6" customWidth="1"/>
    <col min="5132" max="5132" width="47.296875" style="6" customWidth="1"/>
    <col min="5133" max="5133" width="5.3984375" style="6" customWidth="1"/>
    <col min="5134" max="5134" width="4.69921875" style="6" customWidth="1"/>
    <col min="5135" max="5376" width="9.09765625" style="6"/>
    <col min="5377" max="5377" width="2.69921875" style="6" customWidth="1"/>
    <col min="5378" max="5378" width="6.69921875" style="6" customWidth="1"/>
    <col min="5379" max="5379" width="4.09765625" style="6" customWidth="1"/>
    <col min="5380" max="5380" width="35.8984375" style="6" customWidth="1"/>
    <col min="5381" max="5385" width="8.59765625" style="6" customWidth="1"/>
    <col min="5386" max="5386" width="1.296875" style="6" customWidth="1"/>
    <col min="5387" max="5387" width="1" style="6" customWidth="1"/>
    <col min="5388" max="5388" width="47.296875" style="6" customWidth="1"/>
    <col min="5389" max="5389" width="5.3984375" style="6" customWidth="1"/>
    <col min="5390" max="5390" width="4.69921875" style="6" customWidth="1"/>
    <col min="5391" max="5632" width="9.09765625" style="6"/>
    <col min="5633" max="5633" width="2.69921875" style="6" customWidth="1"/>
    <col min="5634" max="5634" width="6.69921875" style="6" customWidth="1"/>
    <col min="5635" max="5635" width="4.09765625" style="6" customWidth="1"/>
    <col min="5636" max="5636" width="35.8984375" style="6" customWidth="1"/>
    <col min="5637" max="5641" width="8.59765625" style="6" customWidth="1"/>
    <col min="5642" max="5642" width="1.296875" style="6" customWidth="1"/>
    <col min="5643" max="5643" width="1" style="6" customWidth="1"/>
    <col min="5644" max="5644" width="47.296875" style="6" customWidth="1"/>
    <col min="5645" max="5645" width="5.3984375" style="6" customWidth="1"/>
    <col min="5646" max="5646" width="4.69921875" style="6" customWidth="1"/>
    <col min="5647" max="5888" width="9.09765625" style="6"/>
    <col min="5889" max="5889" width="2.69921875" style="6" customWidth="1"/>
    <col min="5890" max="5890" width="6.69921875" style="6" customWidth="1"/>
    <col min="5891" max="5891" width="4.09765625" style="6" customWidth="1"/>
    <col min="5892" max="5892" width="35.8984375" style="6" customWidth="1"/>
    <col min="5893" max="5897" width="8.59765625" style="6" customWidth="1"/>
    <col min="5898" max="5898" width="1.296875" style="6" customWidth="1"/>
    <col min="5899" max="5899" width="1" style="6" customWidth="1"/>
    <col min="5900" max="5900" width="47.296875" style="6" customWidth="1"/>
    <col min="5901" max="5901" width="5.3984375" style="6" customWidth="1"/>
    <col min="5902" max="5902" width="4.69921875" style="6" customWidth="1"/>
    <col min="5903" max="6144" width="9.09765625" style="6"/>
    <col min="6145" max="6145" width="2.69921875" style="6" customWidth="1"/>
    <col min="6146" max="6146" width="6.69921875" style="6" customWidth="1"/>
    <col min="6147" max="6147" width="4.09765625" style="6" customWidth="1"/>
    <col min="6148" max="6148" width="35.8984375" style="6" customWidth="1"/>
    <col min="6149" max="6153" width="8.59765625" style="6" customWidth="1"/>
    <col min="6154" max="6154" width="1.296875" style="6" customWidth="1"/>
    <col min="6155" max="6155" width="1" style="6" customWidth="1"/>
    <col min="6156" max="6156" width="47.296875" style="6" customWidth="1"/>
    <col min="6157" max="6157" width="5.3984375" style="6" customWidth="1"/>
    <col min="6158" max="6158" width="4.69921875" style="6" customWidth="1"/>
    <col min="6159" max="6400" width="9.09765625" style="6"/>
    <col min="6401" max="6401" width="2.69921875" style="6" customWidth="1"/>
    <col min="6402" max="6402" width="6.69921875" style="6" customWidth="1"/>
    <col min="6403" max="6403" width="4.09765625" style="6" customWidth="1"/>
    <col min="6404" max="6404" width="35.8984375" style="6" customWidth="1"/>
    <col min="6405" max="6409" width="8.59765625" style="6" customWidth="1"/>
    <col min="6410" max="6410" width="1.296875" style="6" customWidth="1"/>
    <col min="6411" max="6411" width="1" style="6" customWidth="1"/>
    <col min="6412" max="6412" width="47.296875" style="6" customWidth="1"/>
    <col min="6413" max="6413" width="5.3984375" style="6" customWidth="1"/>
    <col min="6414" max="6414" width="4.69921875" style="6" customWidth="1"/>
    <col min="6415" max="6656" width="9.09765625" style="6"/>
    <col min="6657" max="6657" width="2.69921875" style="6" customWidth="1"/>
    <col min="6658" max="6658" width="6.69921875" style="6" customWidth="1"/>
    <col min="6659" max="6659" width="4.09765625" style="6" customWidth="1"/>
    <col min="6660" max="6660" width="35.8984375" style="6" customWidth="1"/>
    <col min="6661" max="6665" width="8.59765625" style="6" customWidth="1"/>
    <col min="6666" max="6666" width="1.296875" style="6" customWidth="1"/>
    <col min="6667" max="6667" width="1" style="6" customWidth="1"/>
    <col min="6668" max="6668" width="47.296875" style="6" customWidth="1"/>
    <col min="6669" max="6669" width="5.3984375" style="6" customWidth="1"/>
    <col min="6670" max="6670" width="4.69921875" style="6" customWidth="1"/>
    <col min="6671" max="6912" width="9.09765625" style="6"/>
    <col min="6913" max="6913" width="2.69921875" style="6" customWidth="1"/>
    <col min="6914" max="6914" width="6.69921875" style="6" customWidth="1"/>
    <col min="6915" max="6915" width="4.09765625" style="6" customWidth="1"/>
    <col min="6916" max="6916" width="35.8984375" style="6" customWidth="1"/>
    <col min="6917" max="6921" width="8.59765625" style="6" customWidth="1"/>
    <col min="6922" max="6922" width="1.296875" style="6" customWidth="1"/>
    <col min="6923" max="6923" width="1" style="6" customWidth="1"/>
    <col min="6924" max="6924" width="47.296875" style="6" customWidth="1"/>
    <col min="6925" max="6925" width="5.3984375" style="6" customWidth="1"/>
    <col min="6926" max="6926" width="4.69921875" style="6" customWidth="1"/>
    <col min="6927" max="7168" width="9.09765625" style="6"/>
    <col min="7169" max="7169" width="2.69921875" style="6" customWidth="1"/>
    <col min="7170" max="7170" width="6.69921875" style="6" customWidth="1"/>
    <col min="7171" max="7171" width="4.09765625" style="6" customWidth="1"/>
    <col min="7172" max="7172" width="35.8984375" style="6" customWidth="1"/>
    <col min="7173" max="7177" width="8.59765625" style="6" customWidth="1"/>
    <col min="7178" max="7178" width="1.296875" style="6" customWidth="1"/>
    <col min="7179" max="7179" width="1" style="6" customWidth="1"/>
    <col min="7180" max="7180" width="47.296875" style="6" customWidth="1"/>
    <col min="7181" max="7181" width="5.3984375" style="6" customWidth="1"/>
    <col min="7182" max="7182" width="4.69921875" style="6" customWidth="1"/>
    <col min="7183" max="7424" width="9.09765625" style="6"/>
    <col min="7425" max="7425" width="2.69921875" style="6" customWidth="1"/>
    <col min="7426" max="7426" width="6.69921875" style="6" customWidth="1"/>
    <col min="7427" max="7427" width="4.09765625" style="6" customWidth="1"/>
    <col min="7428" max="7428" width="35.8984375" style="6" customWidth="1"/>
    <col min="7429" max="7433" width="8.59765625" style="6" customWidth="1"/>
    <col min="7434" max="7434" width="1.296875" style="6" customWidth="1"/>
    <col min="7435" max="7435" width="1" style="6" customWidth="1"/>
    <col min="7436" max="7436" width="47.296875" style="6" customWidth="1"/>
    <col min="7437" max="7437" width="5.3984375" style="6" customWidth="1"/>
    <col min="7438" max="7438" width="4.69921875" style="6" customWidth="1"/>
    <col min="7439" max="7680" width="9.09765625" style="6"/>
    <col min="7681" max="7681" width="2.69921875" style="6" customWidth="1"/>
    <col min="7682" max="7682" width="6.69921875" style="6" customWidth="1"/>
    <col min="7683" max="7683" width="4.09765625" style="6" customWidth="1"/>
    <col min="7684" max="7684" width="35.8984375" style="6" customWidth="1"/>
    <col min="7685" max="7689" width="8.59765625" style="6" customWidth="1"/>
    <col min="7690" max="7690" width="1.296875" style="6" customWidth="1"/>
    <col min="7691" max="7691" width="1" style="6" customWidth="1"/>
    <col min="7692" max="7692" width="47.296875" style="6" customWidth="1"/>
    <col min="7693" max="7693" width="5.3984375" style="6" customWidth="1"/>
    <col min="7694" max="7694" width="4.69921875" style="6" customWidth="1"/>
    <col min="7695" max="7936" width="9.09765625" style="6"/>
    <col min="7937" max="7937" width="2.69921875" style="6" customWidth="1"/>
    <col min="7938" max="7938" width="6.69921875" style="6" customWidth="1"/>
    <col min="7939" max="7939" width="4.09765625" style="6" customWidth="1"/>
    <col min="7940" max="7940" width="35.8984375" style="6" customWidth="1"/>
    <col min="7941" max="7945" width="8.59765625" style="6" customWidth="1"/>
    <col min="7946" max="7946" width="1.296875" style="6" customWidth="1"/>
    <col min="7947" max="7947" width="1" style="6" customWidth="1"/>
    <col min="7948" max="7948" width="47.296875" style="6" customWidth="1"/>
    <col min="7949" max="7949" width="5.3984375" style="6" customWidth="1"/>
    <col min="7950" max="7950" width="4.69921875" style="6" customWidth="1"/>
    <col min="7951" max="8192" width="9.09765625" style="6"/>
    <col min="8193" max="8193" width="2.69921875" style="6" customWidth="1"/>
    <col min="8194" max="8194" width="6.69921875" style="6" customWidth="1"/>
    <col min="8195" max="8195" width="4.09765625" style="6" customWidth="1"/>
    <col min="8196" max="8196" width="35.8984375" style="6" customWidth="1"/>
    <col min="8197" max="8201" width="8.59765625" style="6" customWidth="1"/>
    <col min="8202" max="8202" width="1.296875" style="6" customWidth="1"/>
    <col min="8203" max="8203" width="1" style="6" customWidth="1"/>
    <col min="8204" max="8204" width="47.296875" style="6" customWidth="1"/>
    <col min="8205" max="8205" width="5.3984375" style="6" customWidth="1"/>
    <col min="8206" max="8206" width="4.69921875" style="6" customWidth="1"/>
    <col min="8207" max="8448" width="9.09765625" style="6"/>
    <col min="8449" max="8449" width="2.69921875" style="6" customWidth="1"/>
    <col min="8450" max="8450" width="6.69921875" style="6" customWidth="1"/>
    <col min="8451" max="8451" width="4.09765625" style="6" customWidth="1"/>
    <col min="8452" max="8452" width="35.8984375" style="6" customWidth="1"/>
    <col min="8453" max="8457" width="8.59765625" style="6" customWidth="1"/>
    <col min="8458" max="8458" width="1.296875" style="6" customWidth="1"/>
    <col min="8459" max="8459" width="1" style="6" customWidth="1"/>
    <col min="8460" max="8460" width="47.296875" style="6" customWidth="1"/>
    <col min="8461" max="8461" width="5.3984375" style="6" customWidth="1"/>
    <col min="8462" max="8462" width="4.69921875" style="6" customWidth="1"/>
    <col min="8463" max="8704" width="9.09765625" style="6"/>
    <col min="8705" max="8705" width="2.69921875" style="6" customWidth="1"/>
    <col min="8706" max="8706" width="6.69921875" style="6" customWidth="1"/>
    <col min="8707" max="8707" width="4.09765625" style="6" customWidth="1"/>
    <col min="8708" max="8708" width="35.8984375" style="6" customWidth="1"/>
    <col min="8709" max="8713" width="8.59765625" style="6" customWidth="1"/>
    <col min="8714" max="8714" width="1.296875" style="6" customWidth="1"/>
    <col min="8715" max="8715" width="1" style="6" customWidth="1"/>
    <col min="8716" max="8716" width="47.296875" style="6" customWidth="1"/>
    <col min="8717" max="8717" width="5.3984375" style="6" customWidth="1"/>
    <col min="8718" max="8718" width="4.69921875" style="6" customWidth="1"/>
    <col min="8719" max="8960" width="9.09765625" style="6"/>
    <col min="8961" max="8961" width="2.69921875" style="6" customWidth="1"/>
    <col min="8962" max="8962" width="6.69921875" style="6" customWidth="1"/>
    <col min="8963" max="8963" width="4.09765625" style="6" customWidth="1"/>
    <col min="8964" max="8964" width="35.8984375" style="6" customWidth="1"/>
    <col min="8965" max="8969" width="8.59765625" style="6" customWidth="1"/>
    <col min="8970" max="8970" width="1.296875" style="6" customWidth="1"/>
    <col min="8971" max="8971" width="1" style="6" customWidth="1"/>
    <col min="8972" max="8972" width="47.296875" style="6" customWidth="1"/>
    <col min="8973" max="8973" width="5.3984375" style="6" customWidth="1"/>
    <col min="8974" max="8974" width="4.69921875" style="6" customWidth="1"/>
    <col min="8975" max="9216" width="9.09765625" style="6"/>
    <col min="9217" max="9217" width="2.69921875" style="6" customWidth="1"/>
    <col min="9218" max="9218" width="6.69921875" style="6" customWidth="1"/>
    <col min="9219" max="9219" width="4.09765625" style="6" customWidth="1"/>
    <col min="9220" max="9220" width="35.8984375" style="6" customWidth="1"/>
    <col min="9221" max="9225" width="8.59765625" style="6" customWidth="1"/>
    <col min="9226" max="9226" width="1.296875" style="6" customWidth="1"/>
    <col min="9227" max="9227" width="1" style="6" customWidth="1"/>
    <col min="9228" max="9228" width="47.296875" style="6" customWidth="1"/>
    <col min="9229" max="9229" width="5.3984375" style="6" customWidth="1"/>
    <col min="9230" max="9230" width="4.69921875" style="6" customWidth="1"/>
    <col min="9231" max="9472" width="9.09765625" style="6"/>
    <col min="9473" max="9473" width="2.69921875" style="6" customWidth="1"/>
    <col min="9474" max="9474" width="6.69921875" style="6" customWidth="1"/>
    <col min="9475" max="9475" width="4.09765625" style="6" customWidth="1"/>
    <col min="9476" max="9476" width="35.8984375" style="6" customWidth="1"/>
    <col min="9477" max="9481" width="8.59765625" style="6" customWidth="1"/>
    <col min="9482" max="9482" width="1.296875" style="6" customWidth="1"/>
    <col min="9483" max="9483" width="1" style="6" customWidth="1"/>
    <col min="9484" max="9484" width="47.296875" style="6" customWidth="1"/>
    <col min="9485" max="9485" width="5.3984375" style="6" customWidth="1"/>
    <col min="9486" max="9486" width="4.69921875" style="6" customWidth="1"/>
    <col min="9487" max="9728" width="9.09765625" style="6"/>
    <col min="9729" max="9729" width="2.69921875" style="6" customWidth="1"/>
    <col min="9730" max="9730" width="6.69921875" style="6" customWidth="1"/>
    <col min="9731" max="9731" width="4.09765625" style="6" customWidth="1"/>
    <col min="9732" max="9732" width="35.8984375" style="6" customWidth="1"/>
    <col min="9733" max="9737" width="8.59765625" style="6" customWidth="1"/>
    <col min="9738" max="9738" width="1.296875" style="6" customWidth="1"/>
    <col min="9739" max="9739" width="1" style="6" customWidth="1"/>
    <col min="9740" max="9740" width="47.296875" style="6" customWidth="1"/>
    <col min="9741" max="9741" width="5.3984375" style="6" customWidth="1"/>
    <col min="9742" max="9742" width="4.69921875" style="6" customWidth="1"/>
    <col min="9743" max="9984" width="9.09765625" style="6"/>
    <col min="9985" max="9985" width="2.69921875" style="6" customWidth="1"/>
    <col min="9986" max="9986" width="6.69921875" style="6" customWidth="1"/>
    <col min="9987" max="9987" width="4.09765625" style="6" customWidth="1"/>
    <col min="9988" max="9988" width="35.8984375" style="6" customWidth="1"/>
    <col min="9989" max="9993" width="8.59765625" style="6" customWidth="1"/>
    <col min="9994" max="9994" width="1.296875" style="6" customWidth="1"/>
    <col min="9995" max="9995" width="1" style="6" customWidth="1"/>
    <col min="9996" max="9996" width="47.296875" style="6" customWidth="1"/>
    <col min="9997" max="9997" width="5.3984375" style="6" customWidth="1"/>
    <col min="9998" max="9998" width="4.69921875" style="6" customWidth="1"/>
    <col min="9999" max="10240" width="9.09765625" style="6"/>
    <col min="10241" max="10241" width="2.69921875" style="6" customWidth="1"/>
    <col min="10242" max="10242" width="6.69921875" style="6" customWidth="1"/>
    <col min="10243" max="10243" width="4.09765625" style="6" customWidth="1"/>
    <col min="10244" max="10244" width="35.8984375" style="6" customWidth="1"/>
    <col min="10245" max="10249" width="8.59765625" style="6" customWidth="1"/>
    <col min="10250" max="10250" width="1.296875" style="6" customWidth="1"/>
    <col min="10251" max="10251" width="1" style="6" customWidth="1"/>
    <col min="10252" max="10252" width="47.296875" style="6" customWidth="1"/>
    <col min="10253" max="10253" width="5.3984375" style="6" customWidth="1"/>
    <col min="10254" max="10254" width="4.69921875" style="6" customWidth="1"/>
    <col min="10255" max="10496" width="9.09765625" style="6"/>
    <col min="10497" max="10497" width="2.69921875" style="6" customWidth="1"/>
    <col min="10498" max="10498" width="6.69921875" style="6" customWidth="1"/>
    <col min="10499" max="10499" width="4.09765625" style="6" customWidth="1"/>
    <col min="10500" max="10500" width="35.8984375" style="6" customWidth="1"/>
    <col min="10501" max="10505" width="8.59765625" style="6" customWidth="1"/>
    <col min="10506" max="10506" width="1.296875" style="6" customWidth="1"/>
    <col min="10507" max="10507" width="1" style="6" customWidth="1"/>
    <col min="10508" max="10508" width="47.296875" style="6" customWidth="1"/>
    <col min="10509" max="10509" width="5.3984375" style="6" customWidth="1"/>
    <col min="10510" max="10510" width="4.69921875" style="6" customWidth="1"/>
    <col min="10511" max="10752" width="9.09765625" style="6"/>
    <col min="10753" max="10753" width="2.69921875" style="6" customWidth="1"/>
    <col min="10754" max="10754" width="6.69921875" style="6" customWidth="1"/>
    <col min="10755" max="10755" width="4.09765625" style="6" customWidth="1"/>
    <col min="10756" max="10756" width="35.8984375" style="6" customWidth="1"/>
    <col min="10757" max="10761" width="8.59765625" style="6" customWidth="1"/>
    <col min="10762" max="10762" width="1.296875" style="6" customWidth="1"/>
    <col min="10763" max="10763" width="1" style="6" customWidth="1"/>
    <col min="10764" max="10764" width="47.296875" style="6" customWidth="1"/>
    <col min="10765" max="10765" width="5.3984375" style="6" customWidth="1"/>
    <col min="10766" max="10766" width="4.69921875" style="6" customWidth="1"/>
    <col min="10767" max="11008" width="9.09765625" style="6"/>
    <col min="11009" max="11009" width="2.69921875" style="6" customWidth="1"/>
    <col min="11010" max="11010" width="6.69921875" style="6" customWidth="1"/>
    <col min="11011" max="11011" width="4.09765625" style="6" customWidth="1"/>
    <col min="11012" max="11012" width="35.8984375" style="6" customWidth="1"/>
    <col min="11013" max="11017" width="8.59765625" style="6" customWidth="1"/>
    <col min="11018" max="11018" width="1.296875" style="6" customWidth="1"/>
    <col min="11019" max="11019" width="1" style="6" customWidth="1"/>
    <col min="11020" max="11020" width="47.296875" style="6" customWidth="1"/>
    <col min="11021" max="11021" width="5.3984375" style="6" customWidth="1"/>
    <col min="11022" max="11022" width="4.69921875" style="6" customWidth="1"/>
    <col min="11023" max="11264" width="9.09765625" style="6"/>
    <col min="11265" max="11265" width="2.69921875" style="6" customWidth="1"/>
    <col min="11266" max="11266" width="6.69921875" style="6" customWidth="1"/>
    <col min="11267" max="11267" width="4.09765625" style="6" customWidth="1"/>
    <col min="11268" max="11268" width="35.8984375" style="6" customWidth="1"/>
    <col min="11269" max="11273" width="8.59765625" style="6" customWidth="1"/>
    <col min="11274" max="11274" width="1.296875" style="6" customWidth="1"/>
    <col min="11275" max="11275" width="1" style="6" customWidth="1"/>
    <col min="11276" max="11276" width="47.296875" style="6" customWidth="1"/>
    <col min="11277" max="11277" width="5.3984375" style="6" customWidth="1"/>
    <col min="11278" max="11278" width="4.69921875" style="6" customWidth="1"/>
    <col min="11279" max="11520" width="9.09765625" style="6"/>
    <col min="11521" max="11521" width="2.69921875" style="6" customWidth="1"/>
    <col min="11522" max="11522" width="6.69921875" style="6" customWidth="1"/>
    <col min="11523" max="11523" width="4.09765625" style="6" customWidth="1"/>
    <col min="11524" max="11524" width="35.8984375" style="6" customWidth="1"/>
    <col min="11525" max="11529" width="8.59765625" style="6" customWidth="1"/>
    <col min="11530" max="11530" width="1.296875" style="6" customWidth="1"/>
    <col min="11531" max="11531" width="1" style="6" customWidth="1"/>
    <col min="11532" max="11532" width="47.296875" style="6" customWidth="1"/>
    <col min="11533" max="11533" width="5.3984375" style="6" customWidth="1"/>
    <col min="11534" max="11534" width="4.69921875" style="6" customWidth="1"/>
    <col min="11535" max="11776" width="9.09765625" style="6"/>
    <col min="11777" max="11777" width="2.69921875" style="6" customWidth="1"/>
    <col min="11778" max="11778" width="6.69921875" style="6" customWidth="1"/>
    <col min="11779" max="11779" width="4.09765625" style="6" customWidth="1"/>
    <col min="11780" max="11780" width="35.8984375" style="6" customWidth="1"/>
    <col min="11781" max="11785" width="8.59765625" style="6" customWidth="1"/>
    <col min="11786" max="11786" width="1.296875" style="6" customWidth="1"/>
    <col min="11787" max="11787" width="1" style="6" customWidth="1"/>
    <col min="11788" max="11788" width="47.296875" style="6" customWidth="1"/>
    <col min="11789" max="11789" width="5.3984375" style="6" customWidth="1"/>
    <col min="11790" max="11790" width="4.69921875" style="6" customWidth="1"/>
    <col min="11791" max="12032" width="9.09765625" style="6"/>
    <col min="12033" max="12033" width="2.69921875" style="6" customWidth="1"/>
    <col min="12034" max="12034" width="6.69921875" style="6" customWidth="1"/>
    <col min="12035" max="12035" width="4.09765625" style="6" customWidth="1"/>
    <col min="12036" max="12036" width="35.8984375" style="6" customWidth="1"/>
    <col min="12037" max="12041" width="8.59765625" style="6" customWidth="1"/>
    <col min="12042" max="12042" width="1.296875" style="6" customWidth="1"/>
    <col min="12043" max="12043" width="1" style="6" customWidth="1"/>
    <col min="12044" max="12044" width="47.296875" style="6" customWidth="1"/>
    <col min="12045" max="12045" width="5.3984375" style="6" customWidth="1"/>
    <col min="12046" max="12046" width="4.69921875" style="6" customWidth="1"/>
    <col min="12047" max="12288" width="9.09765625" style="6"/>
    <col min="12289" max="12289" width="2.69921875" style="6" customWidth="1"/>
    <col min="12290" max="12290" width="6.69921875" style="6" customWidth="1"/>
    <col min="12291" max="12291" width="4.09765625" style="6" customWidth="1"/>
    <col min="12292" max="12292" width="35.8984375" style="6" customWidth="1"/>
    <col min="12293" max="12297" width="8.59765625" style="6" customWidth="1"/>
    <col min="12298" max="12298" width="1.296875" style="6" customWidth="1"/>
    <col min="12299" max="12299" width="1" style="6" customWidth="1"/>
    <col min="12300" max="12300" width="47.296875" style="6" customWidth="1"/>
    <col min="12301" max="12301" width="5.3984375" style="6" customWidth="1"/>
    <col min="12302" max="12302" width="4.69921875" style="6" customWidth="1"/>
    <col min="12303" max="12544" width="9.09765625" style="6"/>
    <col min="12545" max="12545" width="2.69921875" style="6" customWidth="1"/>
    <col min="12546" max="12546" width="6.69921875" style="6" customWidth="1"/>
    <col min="12547" max="12547" width="4.09765625" style="6" customWidth="1"/>
    <col min="12548" max="12548" width="35.8984375" style="6" customWidth="1"/>
    <col min="12549" max="12553" width="8.59765625" style="6" customWidth="1"/>
    <col min="12554" max="12554" width="1.296875" style="6" customWidth="1"/>
    <col min="12555" max="12555" width="1" style="6" customWidth="1"/>
    <col min="12556" max="12556" width="47.296875" style="6" customWidth="1"/>
    <col min="12557" max="12557" width="5.3984375" style="6" customWidth="1"/>
    <col min="12558" max="12558" width="4.69921875" style="6" customWidth="1"/>
    <col min="12559" max="12800" width="9.09765625" style="6"/>
    <col min="12801" max="12801" width="2.69921875" style="6" customWidth="1"/>
    <col min="12802" max="12802" width="6.69921875" style="6" customWidth="1"/>
    <col min="12803" max="12803" width="4.09765625" style="6" customWidth="1"/>
    <col min="12804" max="12804" width="35.8984375" style="6" customWidth="1"/>
    <col min="12805" max="12809" width="8.59765625" style="6" customWidth="1"/>
    <col min="12810" max="12810" width="1.296875" style="6" customWidth="1"/>
    <col min="12811" max="12811" width="1" style="6" customWidth="1"/>
    <col min="12812" max="12812" width="47.296875" style="6" customWidth="1"/>
    <col min="12813" max="12813" width="5.3984375" style="6" customWidth="1"/>
    <col min="12814" max="12814" width="4.69921875" style="6" customWidth="1"/>
    <col min="12815" max="13056" width="9.09765625" style="6"/>
    <col min="13057" max="13057" width="2.69921875" style="6" customWidth="1"/>
    <col min="13058" max="13058" width="6.69921875" style="6" customWidth="1"/>
    <col min="13059" max="13059" width="4.09765625" style="6" customWidth="1"/>
    <col min="13060" max="13060" width="35.8984375" style="6" customWidth="1"/>
    <col min="13061" max="13065" width="8.59765625" style="6" customWidth="1"/>
    <col min="13066" max="13066" width="1.296875" style="6" customWidth="1"/>
    <col min="13067" max="13067" width="1" style="6" customWidth="1"/>
    <col min="13068" max="13068" width="47.296875" style="6" customWidth="1"/>
    <col min="13069" max="13069" width="5.3984375" style="6" customWidth="1"/>
    <col min="13070" max="13070" width="4.69921875" style="6" customWidth="1"/>
    <col min="13071" max="13312" width="9.09765625" style="6"/>
    <col min="13313" max="13313" width="2.69921875" style="6" customWidth="1"/>
    <col min="13314" max="13314" width="6.69921875" style="6" customWidth="1"/>
    <col min="13315" max="13315" width="4.09765625" style="6" customWidth="1"/>
    <col min="13316" max="13316" width="35.8984375" style="6" customWidth="1"/>
    <col min="13317" max="13321" width="8.59765625" style="6" customWidth="1"/>
    <col min="13322" max="13322" width="1.296875" style="6" customWidth="1"/>
    <col min="13323" max="13323" width="1" style="6" customWidth="1"/>
    <col min="13324" max="13324" width="47.296875" style="6" customWidth="1"/>
    <col min="13325" max="13325" width="5.3984375" style="6" customWidth="1"/>
    <col min="13326" max="13326" width="4.69921875" style="6" customWidth="1"/>
    <col min="13327" max="13568" width="9.09765625" style="6"/>
    <col min="13569" max="13569" width="2.69921875" style="6" customWidth="1"/>
    <col min="13570" max="13570" width="6.69921875" style="6" customWidth="1"/>
    <col min="13571" max="13571" width="4.09765625" style="6" customWidth="1"/>
    <col min="13572" max="13572" width="35.8984375" style="6" customWidth="1"/>
    <col min="13573" max="13577" width="8.59765625" style="6" customWidth="1"/>
    <col min="13578" max="13578" width="1.296875" style="6" customWidth="1"/>
    <col min="13579" max="13579" width="1" style="6" customWidth="1"/>
    <col min="13580" max="13580" width="47.296875" style="6" customWidth="1"/>
    <col min="13581" max="13581" width="5.3984375" style="6" customWidth="1"/>
    <col min="13582" max="13582" width="4.69921875" style="6" customWidth="1"/>
    <col min="13583" max="13824" width="9.09765625" style="6"/>
    <col min="13825" max="13825" width="2.69921875" style="6" customWidth="1"/>
    <col min="13826" max="13826" width="6.69921875" style="6" customWidth="1"/>
    <col min="13827" max="13827" width="4.09765625" style="6" customWidth="1"/>
    <col min="13828" max="13828" width="35.8984375" style="6" customWidth="1"/>
    <col min="13829" max="13833" width="8.59765625" style="6" customWidth="1"/>
    <col min="13834" max="13834" width="1.296875" style="6" customWidth="1"/>
    <col min="13835" max="13835" width="1" style="6" customWidth="1"/>
    <col min="13836" max="13836" width="47.296875" style="6" customWidth="1"/>
    <col min="13837" max="13837" width="5.3984375" style="6" customWidth="1"/>
    <col min="13838" max="13838" width="4.69921875" style="6" customWidth="1"/>
    <col min="13839" max="14080" width="9.09765625" style="6"/>
    <col min="14081" max="14081" width="2.69921875" style="6" customWidth="1"/>
    <col min="14082" max="14082" width="6.69921875" style="6" customWidth="1"/>
    <col min="14083" max="14083" width="4.09765625" style="6" customWidth="1"/>
    <col min="14084" max="14084" width="35.8984375" style="6" customWidth="1"/>
    <col min="14085" max="14089" width="8.59765625" style="6" customWidth="1"/>
    <col min="14090" max="14090" width="1.296875" style="6" customWidth="1"/>
    <col min="14091" max="14091" width="1" style="6" customWidth="1"/>
    <col min="14092" max="14092" width="47.296875" style="6" customWidth="1"/>
    <col min="14093" max="14093" width="5.3984375" style="6" customWidth="1"/>
    <col min="14094" max="14094" width="4.69921875" style="6" customWidth="1"/>
    <col min="14095" max="14336" width="9.09765625" style="6"/>
    <col min="14337" max="14337" width="2.69921875" style="6" customWidth="1"/>
    <col min="14338" max="14338" width="6.69921875" style="6" customWidth="1"/>
    <col min="14339" max="14339" width="4.09765625" style="6" customWidth="1"/>
    <col min="14340" max="14340" width="35.8984375" style="6" customWidth="1"/>
    <col min="14341" max="14345" width="8.59765625" style="6" customWidth="1"/>
    <col min="14346" max="14346" width="1.296875" style="6" customWidth="1"/>
    <col min="14347" max="14347" width="1" style="6" customWidth="1"/>
    <col min="14348" max="14348" width="47.296875" style="6" customWidth="1"/>
    <col min="14349" max="14349" width="5.3984375" style="6" customWidth="1"/>
    <col min="14350" max="14350" width="4.69921875" style="6" customWidth="1"/>
    <col min="14351" max="14592" width="9.09765625" style="6"/>
    <col min="14593" max="14593" width="2.69921875" style="6" customWidth="1"/>
    <col min="14594" max="14594" width="6.69921875" style="6" customWidth="1"/>
    <col min="14595" max="14595" width="4.09765625" style="6" customWidth="1"/>
    <col min="14596" max="14596" width="35.8984375" style="6" customWidth="1"/>
    <col min="14597" max="14601" width="8.59765625" style="6" customWidth="1"/>
    <col min="14602" max="14602" width="1.296875" style="6" customWidth="1"/>
    <col min="14603" max="14603" width="1" style="6" customWidth="1"/>
    <col min="14604" max="14604" width="47.296875" style="6" customWidth="1"/>
    <col min="14605" max="14605" width="5.3984375" style="6" customWidth="1"/>
    <col min="14606" max="14606" width="4.69921875" style="6" customWidth="1"/>
    <col min="14607" max="14848" width="9.09765625" style="6"/>
    <col min="14849" max="14849" width="2.69921875" style="6" customWidth="1"/>
    <col min="14850" max="14850" width="6.69921875" style="6" customWidth="1"/>
    <col min="14851" max="14851" width="4.09765625" style="6" customWidth="1"/>
    <col min="14852" max="14852" width="35.8984375" style="6" customWidth="1"/>
    <col min="14853" max="14857" width="8.59765625" style="6" customWidth="1"/>
    <col min="14858" max="14858" width="1.296875" style="6" customWidth="1"/>
    <col min="14859" max="14859" width="1" style="6" customWidth="1"/>
    <col min="14860" max="14860" width="47.296875" style="6" customWidth="1"/>
    <col min="14861" max="14861" width="5.3984375" style="6" customWidth="1"/>
    <col min="14862" max="14862" width="4.69921875" style="6" customWidth="1"/>
    <col min="14863" max="15104" width="9.09765625" style="6"/>
    <col min="15105" max="15105" width="2.69921875" style="6" customWidth="1"/>
    <col min="15106" max="15106" width="6.69921875" style="6" customWidth="1"/>
    <col min="15107" max="15107" width="4.09765625" style="6" customWidth="1"/>
    <col min="15108" max="15108" width="35.8984375" style="6" customWidth="1"/>
    <col min="15109" max="15113" width="8.59765625" style="6" customWidth="1"/>
    <col min="15114" max="15114" width="1.296875" style="6" customWidth="1"/>
    <col min="15115" max="15115" width="1" style="6" customWidth="1"/>
    <col min="15116" max="15116" width="47.296875" style="6" customWidth="1"/>
    <col min="15117" max="15117" width="5.3984375" style="6" customWidth="1"/>
    <col min="15118" max="15118" width="4.69921875" style="6" customWidth="1"/>
    <col min="15119" max="15360" width="9.09765625" style="6"/>
    <col min="15361" max="15361" width="2.69921875" style="6" customWidth="1"/>
    <col min="15362" max="15362" width="6.69921875" style="6" customWidth="1"/>
    <col min="15363" max="15363" width="4.09765625" style="6" customWidth="1"/>
    <col min="15364" max="15364" width="35.8984375" style="6" customWidth="1"/>
    <col min="15365" max="15369" width="8.59765625" style="6" customWidth="1"/>
    <col min="15370" max="15370" width="1.296875" style="6" customWidth="1"/>
    <col min="15371" max="15371" width="1" style="6" customWidth="1"/>
    <col min="15372" max="15372" width="47.296875" style="6" customWidth="1"/>
    <col min="15373" max="15373" width="5.3984375" style="6" customWidth="1"/>
    <col min="15374" max="15374" width="4.69921875" style="6" customWidth="1"/>
    <col min="15375" max="15616" width="9.09765625" style="6"/>
    <col min="15617" max="15617" width="2.69921875" style="6" customWidth="1"/>
    <col min="15618" max="15618" width="6.69921875" style="6" customWidth="1"/>
    <col min="15619" max="15619" width="4.09765625" style="6" customWidth="1"/>
    <col min="15620" max="15620" width="35.8984375" style="6" customWidth="1"/>
    <col min="15621" max="15625" width="8.59765625" style="6" customWidth="1"/>
    <col min="15626" max="15626" width="1.296875" style="6" customWidth="1"/>
    <col min="15627" max="15627" width="1" style="6" customWidth="1"/>
    <col min="15628" max="15628" width="47.296875" style="6" customWidth="1"/>
    <col min="15629" max="15629" width="5.3984375" style="6" customWidth="1"/>
    <col min="15630" max="15630" width="4.69921875" style="6" customWidth="1"/>
    <col min="15631" max="15872" width="9.09765625" style="6"/>
    <col min="15873" max="15873" width="2.69921875" style="6" customWidth="1"/>
    <col min="15874" max="15874" width="6.69921875" style="6" customWidth="1"/>
    <col min="15875" max="15875" width="4.09765625" style="6" customWidth="1"/>
    <col min="15876" max="15876" width="35.8984375" style="6" customWidth="1"/>
    <col min="15877" max="15881" width="8.59765625" style="6" customWidth="1"/>
    <col min="15882" max="15882" width="1.296875" style="6" customWidth="1"/>
    <col min="15883" max="15883" width="1" style="6" customWidth="1"/>
    <col min="15884" max="15884" width="47.296875" style="6" customWidth="1"/>
    <col min="15885" max="15885" width="5.3984375" style="6" customWidth="1"/>
    <col min="15886" max="15886" width="4.69921875" style="6" customWidth="1"/>
    <col min="15887" max="16128" width="9.09765625" style="6"/>
    <col min="16129" max="16129" width="2.69921875" style="6" customWidth="1"/>
    <col min="16130" max="16130" width="6.69921875" style="6" customWidth="1"/>
    <col min="16131" max="16131" width="4.09765625" style="6" customWidth="1"/>
    <col min="16132" max="16132" width="35.8984375" style="6" customWidth="1"/>
    <col min="16133" max="16137" width="8.59765625" style="6" customWidth="1"/>
    <col min="16138" max="16138" width="1.296875" style="6" customWidth="1"/>
    <col min="16139" max="16139" width="1" style="6" customWidth="1"/>
    <col min="16140" max="16140" width="47.296875" style="6" customWidth="1"/>
    <col min="16141" max="16141" width="5.3984375" style="6" customWidth="1"/>
    <col min="16142" max="16142" width="4.69921875" style="6" customWidth="1"/>
    <col min="16143" max="16384" width="9.09765625" style="6"/>
  </cols>
  <sheetData>
    <row r="1" spans="1:12" s="3" customFormat="1">
      <c r="A1" s="7"/>
      <c r="B1" s="1" t="s">
        <v>0</v>
      </c>
      <c r="C1" s="2">
        <v>5.2</v>
      </c>
      <c r="D1" s="1" t="s">
        <v>282</v>
      </c>
      <c r="E1" s="1"/>
      <c r="F1" s="1"/>
      <c r="G1" s="1"/>
      <c r="H1" s="1"/>
      <c r="I1" s="1"/>
      <c r="J1" s="1"/>
      <c r="K1" s="1"/>
      <c r="L1" s="1"/>
    </row>
    <row r="2" spans="1:12" s="5" customFormat="1">
      <c r="A2" s="39"/>
      <c r="B2" s="1" t="s">
        <v>137</v>
      </c>
      <c r="C2" s="2">
        <v>5.2</v>
      </c>
      <c r="D2" s="1" t="s">
        <v>283</v>
      </c>
      <c r="E2" s="4"/>
      <c r="F2" s="4"/>
      <c r="G2" s="4"/>
      <c r="H2" s="4"/>
      <c r="I2" s="4"/>
      <c r="J2" s="4"/>
      <c r="K2" s="4"/>
      <c r="L2" s="4"/>
    </row>
    <row r="3" spans="1:12" s="35" customFormat="1" ht="6" customHeight="1">
      <c r="A3" s="40"/>
      <c r="B3" s="33"/>
      <c r="C3" s="34"/>
      <c r="D3" s="33"/>
      <c r="E3" s="33"/>
      <c r="F3" s="33"/>
      <c r="G3" s="33"/>
      <c r="H3" s="33"/>
      <c r="I3" s="33"/>
      <c r="J3" s="33"/>
      <c r="K3" s="33"/>
      <c r="L3" s="33"/>
    </row>
    <row r="4" spans="1:12" s="8" customFormat="1" ht="22.5" customHeight="1">
      <c r="A4" s="262" t="s">
        <v>155</v>
      </c>
      <c r="B4" s="262"/>
      <c r="C4" s="262"/>
      <c r="D4" s="263"/>
      <c r="E4" s="107" t="s">
        <v>201</v>
      </c>
      <c r="F4" s="143" t="s">
        <v>202</v>
      </c>
      <c r="G4" s="143">
        <v>2556</v>
      </c>
      <c r="H4" s="107" t="s">
        <v>207</v>
      </c>
      <c r="I4" s="143">
        <v>2558</v>
      </c>
      <c r="J4" s="268" t="s">
        <v>156</v>
      </c>
      <c r="K4" s="262"/>
      <c r="L4" s="262"/>
    </row>
    <row r="5" spans="1:12" s="8" customFormat="1" ht="22.5" customHeight="1">
      <c r="A5" s="264"/>
      <c r="B5" s="264"/>
      <c r="C5" s="264"/>
      <c r="D5" s="265"/>
      <c r="E5" s="141" t="s">
        <v>192</v>
      </c>
      <c r="F5" s="108" t="s">
        <v>193</v>
      </c>
      <c r="G5" s="108" t="s">
        <v>194</v>
      </c>
      <c r="H5" s="141" t="s">
        <v>195</v>
      </c>
      <c r="I5" s="108" t="s">
        <v>200</v>
      </c>
      <c r="J5" s="269"/>
      <c r="K5" s="264"/>
      <c r="L5" s="264"/>
    </row>
    <row r="6" spans="1:12" s="43" customFormat="1" ht="3" customHeight="1">
      <c r="A6" s="266"/>
      <c r="B6" s="266"/>
      <c r="C6" s="266"/>
      <c r="D6" s="267"/>
      <c r="E6" s="41"/>
      <c r="F6" s="42"/>
      <c r="G6" s="42"/>
      <c r="H6" s="42"/>
      <c r="I6" s="42"/>
      <c r="J6" s="270"/>
      <c r="K6" s="266"/>
      <c r="L6" s="266"/>
    </row>
    <row r="7" spans="1:12" s="43" customFormat="1" ht="23.25" customHeight="1">
      <c r="A7" s="109">
        <v>1</v>
      </c>
      <c r="B7" s="110" t="s">
        <v>255</v>
      </c>
      <c r="C7" s="111"/>
      <c r="D7" s="112"/>
      <c r="E7" s="113">
        <v>12960</v>
      </c>
      <c r="F7" s="114">
        <v>12915</v>
      </c>
      <c r="G7" s="115">
        <v>11279</v>
      </c>
      <c r="H7" s="114">
        <v>27773</v>
      </c>
      <c r="I7" s="115">
        <v>31801</v>
      </c>
      <c r="J7" s="44"/>
      <c r="K7" s="45"/>
      <c r="L7" s="116" t="s">
        <v>256</v>
      </c>
    </row>
    <row r="8" spans="1:12" s="43" customFormat="1" ht="23.25" customHeight="1">
      <c r="A8" s="109">
        <v>2</v>
      </c>
      <c r="B8" s="110" t="s">
        <v>257</v>
      </c>
      <c r="C8" s="111"/>
      <c r="D8" s="112"/>
      <c r="E8" s="117">
        <v>8151</v>
      </c>
      <c r="F8" s="114">
        <v>8694</v>
      </c>
      <c r="G8" s="115">
        <v>7079</v>
      </c>
      <c r="H8" s="114">
        <v>15266</v>
      </c>
      <c r="I8" s="115">
        <v>18288</v>
      </c>
      <c r="J8" s="44"/>
      <c r="K8" s="45"/>
      <c r="L8" s="116" t="s">
        <v>258</v>
      </c>
    </row>
    <row r="9" spans="1:12" s="43" customFormat="1" ht="23.25" customHeight="1">
      <c r="A9" s="109">
        <v>3</v>
      </c>
      <c r="B9" s="110" t="s">
        <v>259</v>
      </c>
      <c r="C9" s="111"/>
      <c r="D9" s="112"/>
      <c r="E9" s="113"/>
      <c r="F9" s="114"/>
      <c r="G9" s="115"/>
      <c r="H9" s="114"/>
      <c r="I9" s="115"/>
      <c r="J9" s="44"/>
      <c r="K9" s="45"/>
      <c r="L9" s="116" t="s">
        <v>260</v>
      </c>
    </row>
    <row r="10" spans="1:12" s="43" customFormat="1" ht="23.25" customHeight="1">
      <c r="A10" s="109"/>
      <c r="B10" s="110" t="s">
        <v>261</v>
      </c>
      <c r="C10" s="111"/>
      <c r="D10" s="112"/>
      <c r="E10" s="113">
        <v>7398</v>
      </c>
      <c r="F10" s="114">
        <v>7458</v>
      </c>
      <c r="G10" s="115">
        <v>6524</v>
      </c>
      <c r="H10" s="115">
        <v>11785</v>
      </c>
      <c r="I10" s="115">
        <v>11967</v>
      </c>
      <c r="J10" s="44"/>
      <c r="K10" s="45"/>
      <c r="L10" s="142" t="s">
        <v>262</v>
      </c>
    </row>
    <row r="11" spans="1:12" s="43" customFormat="1" ht="23.25" customHeight="1">
      <c r="A11" s="44">
        <v>4</v>
      </c>
      <c r="B11" s="45" t="s">
        <v>263</v>
      </c>
      <c r="C11" s="36"/>
      <c r="D11" s="118"/>
      <c r="E11" s="113"/>
      <c r="F11" s="114"/>
      <c r="G11" s="115"/>
      <c r="H11" s="115"/>
      <c r="I11" s="115"/>
      <c r="J11" s="44"/>
      <c r="K11" s="45"/>
      <c r="L11" s="116" t="s">
        <v>264</v>
      </c>
    </row>
    <row r="12" spans="1:12" s="43" customFormat="1" ht="23.25" customHeight="1">
      <c r="A12" s="44"/>
      <c r="B12" s="45" t="s">
        <v>265</v>
      </c>
      <c r="C12" s="36"/>
      <c r="D12" s="118"/>
      <c r="E12" s="113">
        <v>7025</v>
      </c>
      <c r="F12" s="114">
        <v>7500</v>
      </c>
      <c r="G12" s="115">
        <v>6512</v>
      </c>
      <c r="H12" s="115">
        <v>9930</v>
      </c>
      <c r="I12" s="115">
        <v>10813</v>
      </c>
      <c r="J12" s="44"/>
      <c r="K12" s="45"/>
      <c r="L12" s="142" t="s">
        <v>109</v>
      </c>
    </row>
    <row r="13" spans="1:12" s="43" customFormat="1" ht="23.25" customHeight="1">
      <c r="A13" s="44">
        <v>5</v>
      </c>
      <c r="B13" s="45" t="s">
        <v>266</v>
      </c>
      <c r="C13" s="36"/>
      <c r="D13" s="118"/>
      <c r="E13" s="113"/>
      <c r="F13" s="119"/>
      <c r="G13" s="115"/>
      <c r="H13" s="115"/>
      <c r="I13" s="115"/>
      <c r="J13" s="44"/>
      <c r="K13" s="45"/>
      <c r="L13" s="116" t="s">
        <v>267</v>
      </c>
    </row>
    <row r="14" spans="1:12" s="43" customFormat="1" ht="23.25" customHeight="1">
      <c r="A14" s="44"/>
      <c r="B14" s="45" t="s">
        <v>268</v>
      </c>
      <c r="C14" s="36"/>
      <c r="D14" s="118"/>
      <c r="E14" s="117">
        <v>5880</v>
      </c>
      <c r="F14" s="114">
        <v>5906</v>
      </c>
      <c r="G14" s="115">
        <v>5917</v>
      </c>
      <c r="H14" s="115">
        <v>5262</v>
      </c>
      <c r="I14" s="115">
        <v>5989</v>
      </c>
      <c r="J14" s="44"/>
      <c r="K14" s="45"/>
      <c r="L14" s="142" t="s">
        <v>269</v>
      </c>
    </row>
    <row r="15" spans="1:12" s="43" customFormat="1" ht="23.25" customHeight="1">
      <c r="A15" s="44">
        <v>6</v>
      </c>
      <c r="B15" s="45" t="s">
        <v>270</v>
      </c>
      <c r="C15" s="92"/>
      <c r="D15" s="93"/>
      <c r="E15" s="117">
        <v>6521</v>
      </c>
      <c r="F15" s="114">
        <v>6412</v>
      </c>
      <c r="G15" s="115">
        <v>5130</v>
      </c>
      <c r="H15" s="115">
        <v>1184</v>
      </c>
      <c r="I15" s="115">
        <v>2264</v>
      </c>
      <c r="J15" s="44"/>
      <c r="K15" s="45"/>
      <c r="L15" s="116" t="s">
        <v>271</v>
      </c>
    </row>
    <row r="16" spans="1:12" s="43" customFormat="1" ht="23.25" customHeight="1">
      <c r="A16" s="109">
        <v>7</v>
      </c>
      <c r="B16" s="110" t="s">
        <v>272</v>
      </c>
      <c r="C16" s="111"/>
      <c r="D16" s="112"/>
      <c r="E16" s="113">
        <v>5506</v>
      </c>
      <c r="F16" s="114">
        <v>5481</v>
      </c>
      <c r="G16" s="115">
        <v>5126</v>
      </c>
      <c r="H16" s="115">
        <v>8419</v>
      </c>
      <c r="I16" s="115">
        <v>9634</v>
      </c>
      <c r="J16" s="44"/>
      <c r="K16" s="45"/>
      <c r="L16" s="116" t="s">
        <v>273</v>
      </c>
    </row>
    <row r="17" spans="1:12" s="43" customFormat="1" ht="23.25" customHeight="1">
      <c r="A17" s="109">
        <v>8</v>
      </c>
      <c r="B17" s="110" t="s">
        <v>274</v>
      </c>
      <c r="C17" s="111"/>
      <c r="D17" s="112"/>
      <c r="E17" s="117">
        <v>5205</v>
      </c>
      <c r="F17" s="114">
        <v>4873</v>
      </c>
      <c r="G17" s="115">
        <v>4922</v>
      </c>
      <c r="H17" s="115">
        <v>3580</v>
      </c>
      <c r="I17" s="115">
        <v>4647</v>
      </c>
      <c r="J17" s="44"/>
      <c r="K17" s="45"/>
      <c r="L17" s="116" t="s">
        <v>275</v>
      </c>
    </row>
    <row r="18" spans="1:12" s="43" customFormat="1" ht="23.25" customHeight="1">
      <c r="A18" s="120">
        <v>9</v>
      </c>
      <c r="B18" s="121" t="s">
        <v>276</v>
      </c>
      <c r="C18" s="94"/>
      <c r="D18" s="95"/>
      <c r="E18" s="122"/>
      <c r="F18" s="124"/>
      <c r="G18" s="123"/>
      <c r="H18" s="124"/>
      <c r="I18" s="123"/>
      <c r="J18" s="125"/>
      <c r="K18" s="45"/>
      <c r="L18" s="125" t="s">
        <v>277</v>
      </c>
    </row>
    <row r="19" spans="1:12" s="43" customFormat="1" ht="23.25" customHeight="1">
      <c r="A19" s="120"/>
      <c r="B19" s="121" t="s">
        <v>278</v>
      </c>
      <c r="C19" s="94"/>
      <c r="D19" s="95"/>
      <c r="E19" s="122">
        <v>5160</v>
      </c>
      <c r="F19" s="124">
        <v>5105</v>
      </c>
      <c r="G19" s="123">
        <v>4822</v>
      </c>
      <c r="H19" s="124">
        <v>5649</v>
      </c>
      <c r="I19" s="123">
        <v>4368</v>
      </c>
      <c r="J19" s="126"/>
      <c r="K19" s="45"/>
      <c r="L19" s="127" t="s">
        <v>279</v>
      </c>
    </row>
    <row r="20" spans="1:12" s="43" customFormat="1" ht="23.25" customHeight="1">
      <c r="A20" s="109">
        <v>10</v>
      </c>
      <c r="B20" s="110" t="s">
        <v>280</v>
      </c>
      <c r="C20" s="111"/>
      <c r="D20" s="112"/>
      <c r="E20" s="117">
        <v>6706</v>
      </c>
      <c r="F20" s="114">
        <v>6567</v>
      </c>
      <c r="G20" s="115">
        <v>4333</v>
      </c>
      <c r="H20" s="114">
        <v>6114</v>
      </c>
      <c r="I20" s="115">
        <v>6313</v>
      </c>
      <c r="J20" s="44"/>
      <c r="K20" s="45"/>
      <c r="L20" s="116" t="s">
        <v>281</v>
      </c>
    </row>
    <row r="21" spans="1:12" s="8" customFormat="1" ht="3" customHeight="1">
      <c r="A21" s="44"/>
      <c r="B21" s="45"/>
      <c r="C21" s="92"/>
      <c r="D21" s="93"/>
      <c r="E21" s="92"/>
      <c r="F21" s="41"/>
      <c r="G21" s="41"/>
      <c r="H21" s="42"/>
      <c r="I21" s="42"/>
      <c r="J21" s="44"/>
      <c r="K21" s="45"/>
      <c r="L21" s="43"/>
    </row>
    <row r="22" spans="1:12" ht="3" customHeight="1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</row>
    <row r="23" spans="1:12">
      <c r="A23" s="13"/>
      <c r="B23" s="128" t="s">
        <v>203</v>
      </c>
      <c r="C23" s="129" t="s">
        <v>204</v>
      </c>
      <c r="D23" s="13"/>
      <c r="E23" s="13"/>
      <c r="F23" s="13"/>
      <c r="G23" s="13"/>
      <c r="H23" s="13"/>
      <c r="I23" s="13"/>
      <c r="J23" s="13"/>
      <c r="K23" s="13"/>
      <c r="L23" s="13"/>
    </row>
    <row r="24" spans="1:12">
      <c r="B24" s="128" t="s">
        <v>205</v>
      </c>
      <c r="C24" s="129" t="s">
        <v>206</v>
      </c>
    </row>
    <row r="25" spans="1:12" hidden="1"/>
    <row r="26" spans="1:12" hidden="1"/>
    <row r="27" spans="1:12" hidden="1"/>
    <row r="28" spans="1:12" hidden="1"/>
    <row r="29" spans="1:12" hidden="1"/>
    <row r="30" spans="1:12" hidden="1">
      <c r="H30" s="6">
        <v>0</v>
      </c>
    </row>
    <row r="31" spans="1:12" hidden="1">
      <c r="H31" s="6">
        <v>283</v>
      </c>
    </row>
    <row r="32" spans="1:12" hidden="1">
      <c r="H32" s="6">
        <f>SUM(H24:H31)</f>
        <v>283</v>
      </c>
    </row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</sheetData>
  <mergeCells count="4">
    <mergeCell ref="A4:D5"/>
    <mergeCell ref="A6:D6"/>
    <mergeCell ref="J4:L5"/>
    <mergeCell ref="J6:L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zoomScaleNormal="100" zoomScaleSheetLayoutView="70" workbookViewId="0">
      <selection activeCell="D15" sqref="D15"/>
    </sheetView>
  </sheetViews>
  <sheetFormatPr defaultColWidth="9.09765625" defaultRowHeight="21.75"/>
  <cols>
    <col min="1" max="1" width="1.69921875" style="6" customWidth="1"/>
    <col min="2" max="2" width="5.8984375" style="6" customWidth="1"/>
    <col min="3" max="3" width="4.09765625" style="6" customWidth="1"/>
    <col min="4" max="4" width="19.8984375" style="6" customWidth="1"/>
    <col min="5" max="16" width="6.3984375" style="6" customWidth="1"/>
    <col min="17" max="17" width="0.3984375" style="6" customWidth="1"/>
    <col min="18" max="18" width="34.3984375" style="6" customWidth="1"/>
    <col min="19" max="19" width="2.296875" style="6" customWidth="1"/>
    <col min="20" max="20" width="3.09765625" style="6" customWidth="1"/>
    <col min="21" max="21" width="9" style="6" customWidth="1"/>
    <col min="22" max="16384" width="9.09765625" style="6"/>
  </cols>
  <sheetData>
    <row r="1" spans="1:19" s="3" customFormat="1">
      <c r="A1" s="1"/>
      <c r="B1" s="1" t="s">
        <v>0</v>
      </c>
      <c r="C1" s="2">
        <v>5.3</v>
      </c>
      <c r="D1" s="1" t="s">
        <v>187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A2" s="4"/>
      <c r="B2" s="1" t="s">
        <v>137</v>
      </c>
      <c r="C2" s="2">
        <v>5.3</v>
      </c>
      <c r="D2" s="1" t="s">
        <v>304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35" customFormat="1" ht="6" customHeight="1">
      <c r="A3" s="33"/>
      <c r="B3" s="33"/>
      <c r="C3" s="34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9" s="8" customFormat="1" ht="23.25" customHeight="1">
      <c r="A4" s="262" t="s">
        <v>130</v>
      </c>
      <c r="B4" s="262"/>
      <c r="C4" s="262"/>
      <c r="D4" s="263"/>
      <c r="E4" s="279" t="s">
        <v>138</v>
      </c>
      <c r="F4" s="280"/>
      <c r="G4" s="280"/>
      <c r="H4" s="280"/>
      <c r="I4" s="280"/>
      <c r="J4" s="281"/>
      <c r="K4" s="279" t="s">
        <v>140</v>
      </c>
      <c r="L4" s="280"/>
      <c r="M4" s="280"/>
      <c r="N4" s="280"/>
      <c r="O4" s="280"/>
      <c r="P4" s="281"/>
      <c r="Q4" s="268" t="s">
        <v>181</v>
      </c>
      <c r="R4" s="262"/>
    </row>
    <row r="5" spans="1:19" s="8" customFormat="1" ht="23.25" customHeight="1">
      <c r="A5" s="277"/>
      <c r="B5" s="277"/>
      <c r="C5" s="277"/>
      <c r="D5" s="278"/>
      <c r="E5" s="269" t="s">
        <v>139</v>
      </c>
      <c r="F5" s="264"/>
      <c r="G5" s="264"/>
      <c r="H5" s="264"/>
      <c r="I5" s="264"/>
      <c r="J5" s="265"/>
      <c r="K5" s="269" t="s">
        <v>121</v>
      </c>
      <c r="L5" s="264"/>
      <c r="M5" s="264"/>
      <c r="N5" s="264"/>
      <c r="O5" s="264"/>
      <c r="P5" s="265"/>
      <c r="Q5" s="276"/>
      <c r="R5" s="277"/>
    </row>
    <row r="6" spans="1:19" s="8" customFormat="1" ht="23.25" customHeight="1">
      <c r="A6" s="277"/>
      <c r="B6" s="277"/>
      <c r="C6" s="277"/>
      <c r="D6" s="278"/>
      <c r="E6" s="273" t="s">
        <v>189</v>
      </c>
      <c r="F6" s="274"/>
      <c r="G6" s="275"/>
      <c r="H6" s="273" t="s">
        <v>190</v>
      </c>
      <c r="I6" s="274"/>
      <c r="J6" s="275"/>
      <c r="K6" s="273" t="s">
        <v>189</v>
      </c>
      <c r="L6" s="274"/>
      <c r="M6" s="275"/>
      <c r="N6" s="273" t="s">
        <v>190</v>
      </c>
      <c r="O6" s="274"/>
      <c r="P6" s="275"/>
      <c r="Q6" s="276"/>
      <c r="R6" s="277"/>
    </row>
    <row r="7" spans="1:19" s="8" customFormat="1" ht="23.25" customHeight="1">
      <c r="A7" s="277"/>
      <c r="B7" s="277"/>
      <c r="C7" s="277"/>
      <c r="D7" s="278"/>
      <c r="E7" s="9" t="s">
        <v>1</v>
      </c>
      <c r="F7" s="9" t="s">
        <v>35</v>
      </c>
      <c r="G7" s="9" t="s">
        <v>36</v>
      </c>
      <c r="H7" s="9" t="s">
        <v>1</v>
      </c>
      <c r="I7" s="9" t="s">
        <v>35</v>
      </c>
      <c r="J7" s="9" t="s">
        <v>36</v>
      </c>
      <c r="K7" s="9" t="s">
        <v>1</v>
      </c>
      <c r="L7" s="9" t="s">
        <v>35</v>
      </c>
      <c r="M7" s="9" t="s">
        <v>36</v>
      </c>
      <c r="N7" s="9" t="s">
        <v>1</v>
      </c>
      <c r="O7" s="9" t="s">
        <v>35</v>
      </c>
      <c r="P7" s="9" t="s">
        <v>36</v>
      </c>
      <c r="Q7" s="276"/>
      <c r="R7" s="277"/>
    </row>
    <row r="8" spans="1:19" s="8" customFormat="1" ht="23.25" customHeight="1">
      <c r="A8" s="277"/>
      <c r="B8" s="277"/>
      <c r="C8" s="277"/>
      <c r="D8" s="278"/>
      <c r="E8" s="17" t="s">
        <v>2</v>
      </c>
      <c r="F8" s="17" t="s">
        <v>37</v>
      </c>
      <c r="G8" s="17" t="s">
        <v>70</v>
      </c>
      <c r="H8" s="17" t="s">
        <v>2</v>
      </c>
      <c r="I8" s="17" t="s">
        <v>37</v>
      </c>
      <c r="J8" s="17" t="s">
        <v>70</v>
      </c>
      <c r="K8" s="17" t="s">
        <v>2</v>
      </c>
      <c r="L8" s="17" t="s">
        <v>37</v>
      </c>
      <c r="M8" s="17" t="s">
        <v>70</v>
      </c>
      <c r="N8" s="17" t="s">
        <v>2</v>
      </c>
      <c r="O8" s="17" t="s">
        <v>37</v>
      </c>
      <c r="P8" s="17" t="s">
        <v>70</v>
      </c>
      <c r="Q8" s="269"/>
      <c r="R8" s="264"/>
    </row>
    <row r="9" spans="1:19" s="8" customFormat="1" ht="27.75" customHeight="1">
      <c r="A9" s="271" t="s">
        <v>102</v>
      </c>
      <c r="B9" s="271"/>
      <c r="C9" s="271"/>
      <c r="D9" s="272"/>
      <c r="E9" s="243">
        <v>6913</v>
      </c>
      <c r="F9" s="244">
        <v>3956</v>
      </c>
      <c r="G9" s="244">
        <v>2957</v>
      </c>
      <c r="H9" s="244">
        <v>6953</v>
      </c>
      <c r="I9" s="244">
        <v>3941</v>
      </c>
      <c r="J9" s="244">
        <v>3012</v>
      </c>
      <c r="K9" s="245">
        <v>914.61518819533796</v>
      </c>
      <c r="L9" s="245">
        <v>1063.40369825786</v>
      </c>
      <c r="M9" s="245">
        <v>770.40518571011705</v>
      </c>
      <c r="N9" s="245">
        <v>922.225597098962</v>
      </c>
      <c r="O9" s="245">
        <v>1063.5713977287401</v>
      </c>
      <c r="P9" s="245">
        <v>785.61684746461196</v>
      </c>
      <c r="Q9" s="31"/>
      <c r="R9" s="239" t="s">
        <v>2</v>
      </c>
      <c r="S9" s="13"/>
    </row>
    <row r="10" spans="1:19" s="8" customFormat="1" ht="27.75" customHeight="1">
      <c r="A10" s="241" t="s">
        <v>39</v>
      </c>
      <c r="B10" s="241"/>
      <c r="C10" s="241"/>
      <c r="D10" s="242"/>
      <c r="E10" s="246">
        <v>355</v>
      </c>
      <c r="F10" s="247">
        <v>181</v>
      </c>
      <c r="G10" s="248">
        <v>174</v>
      </c>
      <c r="H10" s="247">
        <v>338</v>
      </c>
      <c r="I10" s="247">
        <v>181</v>
      </c>
      <c r="J10" s="248">
        <v>157</v>
      </c>
      <c r="K10" s="249">
        <v>46.967798612663799</v>
      </c>
      <c r="L10" s="249">
        <v>48.654213696833203</v>
      </c>
      <c r="M10" s="250">
        <v>45.333277752303097</v>
      </c>
      <c r="N10" s="249">
        <v>44.831332060901602</v>
      </c>
      <c r="O10" s="249">
        <v>48.8471004792953</v>
      </c>
      <c r="P10" s="250">
        <v>40.9501477596096</v>
      </c>
      <c r="Q10" s="20"/>
      <c r="R10" s="240" t="s">
        <v>289</v>
      </c>
      <c r="S10" s="13"/>
    </row>
    <row r="11" spans="1:19" s="8" customFormat="1" ht="27.75" customHeight="1">
      <c r="A11" s="241" t="s">
        <v>290</v>
      </c>
      <c r="B11" s="241"/>
      <c r="C11" s="241"/>
      <c r="D11" s="242"/>
      <c r="E11" s="246">
        <v>430</v>
      </c>
      <c r="F11" s="247">
        <v>333</v>
      </c>
      <c r="G11" s="248">
        <v>97</v>
      </c>
      <c r="H11" s="247">
        <v>395</v>
      </c>
      <c r="I11" s="247">
        <v>327</v>
      </c>
      <c r="J11" s="248">
        <v>68</v>
      </c>
      <c r="K11" s="249">
        <v>56.890572967452002</v>
      </c>
      <c r="L11" s="249">
        <v>89.513000889753897</v>
      </c>
      <c r="M11" s="250">
        <v>25.2719996665138</v>
      </c>
      <c r="N11" s="249">
        <v>52.391645455787398</v>
      </c>
      <c r="O11" s="249">
        <v>88.248629042704806</v>
      </c>
      <c r="P11" s="250">
        <v>17.736369730276799</v>
      </c>
      <c r="Q11" s="20"/>
      <c r="R11" s="240" t="s">
        <v>291</v>
      </c>
      <c r="S11" s="13"/>
    </row>
    <row r="12" spans="1:19" s="8" customFormat="1" ht="27.75" customHeight="1">
      <c r="A12" s="241" t="s">
        <v>292</v>
      </c>
      <c r="B12" s="241"/>
      <c r="C12" s="241"/>
      <c r="D12" s="242"/>
      <c r="E12" s="246">
        <v>1122</v>
      </c>
      <c r="F12" s="247">
        <v>658</v>
      </c>
      <c r="G12" s="248">
        <v>464</v>
      </c>
      <c r="H12" s="247">
        <v>1202</v>
      </c>
      <c r="I12" s="247">
        <v>683</v>
      </c>
      <c r="J12" s="248">
        <v>519</v>
      </c>
      <c r="K12" s="249">
        <v>148.44470434763099</v>
      </c>
      <c r="L12" s="249">
        <v>176.87553929566999</v>
      </c>
      <c r="M12" s="250">
        <v>120.888740672808</v>
      </c>
      <c r="N12" s="249">
        <v>159.429766678118</v>
      </c>
      <c r="O12" s="249">
        <v>184.32358910142901</v>
      </c>
      <c r="P12" s="250">
        <v>135.37023367667101</v>
      </c>
      <c r="Q12" s="20"/>
      <c r="R12" s="240" t="s">
        <v>43</v>
      </c>
      <c r="S12" s="13"/>
    </row>
    <row r="13" spans="1:19" s="8" customFormat="1" ht="27.75" customHeight="1">
      <c r="A13" s="241" t="s">
        <v>38</v>
      </c>
      <c r="B13" s="241"/>
      <c r="C13" s="241"/>
      <c r="D13" s="242"/>
      <c r="E13" s="246">
        <v>466</v>
      </c>
      <c r="F13" s="247">
        <v>285</v>
      </c>
      <c r="G13" s="248">
        <v>181</v>
      </c>
      <c r="H13" s="247">
        <v>533</v>
      </c>
      <c r="I13" s="247">
        <v>275</v>
      </c>
      <c r="J13" s="248">
        <v>258</v>
      </c>
      <c r="K13" s="249">
        <v>61.653504657750297</v>
      </c>
      <c r="L13" s="249">
        <v>76.610225986726306</v>
      </c>
      <c r="M13" s="250">
        <v>47.157030305556702</v>
      </c>
      <c r="N13" s="249">
        <v>70.695562096037193</v>
      </c>
      <c r="O13" s="249">
        <v>74.215207910531504</v>
      </c>
      <c r="P13" s="250">
        <v>67.293873388403</v>
      </c>
      <c r="Q13" s="20"/>
      <c r="R13" s="240" t="s">
        <v>293</v>
      </c>
      <c r="S13" s="13"/>
    </row>
    <row r="14" spans="1:19" s="8" customFormat="1" ht="27.75" customHeight="1">
      <c r="A14" s="241" t="s">
        <v>294</v>
      </c>
      <c r="B14" s="241"/>
      <c r="C14" s="241"/>
      <c r="D14" s="242"/>
      <c r="E14" s="246">
        <v>117</v>
      </c>
      <c r="F14" s="247">
        <v>96</v>
      </c>
      <c r="G14" s="248">
        <v>21</v>
      </c>
      <c r="H14" s="247">
        <v>113</v>
      </c>
      <c r="I14" s="247">
        <v>91</v>
      </c>
      <c r="J14" s="248">
        <v>22</v>
      </c>
      <c r="K14" s="249">
        <v>15.4795279934695</v>
      </c>
      <c r="L14" s="249">
        <v>25.8055498060552</v>
      </c>
      <c r="M14" s="250">
        <v>5.4712576597607203</v>
      </c>
      <c r="N14" s="249">
        <v>14.9879897126683</v>
      </c>
      <c r="O14" s="249">
        <v>24.558486981303201</v>
      </c>
      <c r="P14" s="250">
        <v>5.73823726567778</v>
      </c>
      <c r="Q14" s="20"/>
      <c r="R14" s="240" t="s">
        <v>295</v>
      </c>
      <c r="S14" s="13"/>
    </row>
    <row r="15" spans="1:19" s="8" customFormat="1" ht="27.75" customHeight="1">
      <c r="A15" s="241" t="s">
        <v>296</v>
      </c>
      <c r="B15" s="241"/>
      <c r="C15" s="241"/>
      <c r="D15" s="242"/>
      <c r="E15" s="246">
        <v>120</v>
      </c>
      <c r="F15" s="247">
        <v>93</v>
      </c>
      <c r="G15" s="248">
        <v>27</v>
      </c>
      <c r="H15" s="247">
        <v>120</v>
      </c>
      <c r="I15" s="247">
        <v>83</v>
      </c>
      <c r="J15" s="248">
        <v>37</v>
      </c>
      <c r="K15" s="249">
        <v>15.876438967661</v>
      </c>
      <c r="L15" s="249">
        <v>24.999126374615901</v>
      </c>
      <c r="M15" s="250">
        <v>7.0344741339780699</v>
      </c>
      <c r="N15" s="249">
        <v>15.9164492523911</v>
      </c>
      <c r="O15" s="249">
        <v>22.399499114815001</v>
      </c>
      <c r="P15" s="250">
        <v>9.6506717650035299</v>
      </c>
      <c r="Q15" s="20"/>
      <c r="R15" s="240" t="s">
        <v>297</v>
      </c>
      <c r="S15" s="13"/>
    </row>
    <row r="16" spans="1:19" s="8" customFormat="1" ht="27.75" customHeight="1">
      <c r="A16" s="241" t="s">
        <v>298</v>
      </c>
      <c r="B16" s="241"/>
      <c r="C16" s="241"/>
      <c r="D16" s="242"/>
      <c r="E16" s="246">
        <v>248</v>
      </c>
      <c r="F16" s="247">
        <v>143</v>
      </c>
      <c r="G16" s="248">
        <v>105</v>
      </c>
      <c r="H16" s="247">
        <v>342</v>
      </c>
      <c r="I16" s="247">
        <v>200</v>
      </c>
      <c r="J16" s="248">
        <v>142</v>
      </c>
      <c r="K16" s="249">
        <v>32.811307199832797</v>
      </c>
      <c r="L16" s="249">
        <v>38.439516898603003</v>
      </c>
      <c r="M16" s="250">
        <v>27.356288298803602</v>
      </c>
      <c r="N16" s="249">
        <v>45.361880369314697</v>
      </c>
      <c r="O16" s="249">
        <v>53.974696662204799</v>
      </c>
      <c r="P16" s="250">
        <v>37.037713260283802</v>
      </c>
      <c r="Q16" s="20"/>
      <c r="R16" s="240" t="s">
        <v>299</v>
      </c>
      <c r="S16" s="13"/>
    </row>
    <row r="17" spans="1:19" s="8" customFormat="1" ht="27.75" customHeight="1">
      <c r="A17" s="241" t="s">
        <v>40</v>
      </c>
      <c r="B17" s="241"/>
      <c r="C17" s="241"/>
      <c r="D17" s="242"/>
      <c r="E17" s="246">
        <v>366</v>
      </c>
      <c r="F17" s="247">
        <v>189</v>
      </c>
      <c r="G17" s="248">
        <v>177</v>
      </c>
      <c r="H17" s="247">
        <v>379</v>
      </c>
      <c r="I17" s="247">
        <v>189</v>
      </c>
      <c r="J17" s="248">
        <v>190</v>
      </c>
      <c r="K17" s="249">
        <v>48.423138851366097</v>
      </c>
      <c r="L17" s="249">
        <v>50.804676180671102</v>
      </c>
      <c r="M17" s="250">
        <v>46.114885989411803</v>
      </c>
      <c r="N17" s="249">
        <v>50.2694522221353</v>
      </c>
      <c r="O17" s="249">
        <v>51.006088345783503</v>
      </c>
      <c r="P17" s="250">
        <v>49.557503658126301</v>
      </c>
      <c r="Q17" s="20"/>
      <c r="R17" s="240" t="s">
        <v>47</v>
      </c>
      <c r="S17" s="13"/>
    </row>
    <row r="18" spans="1:19" s="8" customFormat="1" ht="27.75" customHeight="1">
      <c r="A18" s="241" t="s">
        <v>42</v>
      </c>
      <c r="B18" s="241"/>
      <c r="C18" s="241"/>
      <c r="D18" s="242"/>
      <c r="E18" s="246">
        <v>66</v>
      </c>
      <c r="F18" s="247">
        <v>50</v>
      </c>
      <c r="G18" s="248">
        <v>16</v>
      </c>
      <c r="H18" s="247">
        <v>63</v>
      </c>
      <c r="I18" s="247">
        <v>45</v>
      </c>
      <c r="J18" s="248">
        <v>18</v>
      </c>
      <c r="K18" s="249">
        <v>8.7320414322135598</v>
      </c>
      <c r="L18" s="249">
        <v>13.4403905239871</v>
      </c>
      <c r="M18" s="250">
        <v>4.1685772645796</v>
      </c>
      <c r="N18" s="249">
        <v>8.3561358575053397</v>
      </c>
      <c r="O18" s="249">
        <v>12.144306748996099</v>
      </c>
      <c r="P18" s="250">
        <v>4.6949213991909096</v>
      </c>
      <c r="Q18" s="20"/>
      <c r="R18" s="240" t="s">
        <v>49</v>
      </c>
      <c r="S18" s="13"/>
    </row>
    <row r="19" spans="1:19" s="8" customFormat="1" ht="27.75" customHeight="1">
      <c r="A19" s="241" t="s">
        <v>300</v>
      </c>
      <c r="B19" s="241"/>
      <c r="C19" s="241"/>
      <c r="D19" s="242"/>
      <c r="E19" s="246">
        <v>3</v>
      </c>
      <c r="F19" s="247">
        <v>1</v>
      </c>
      <c r="G19" s="248">
        <v>2</v>
      </c>
      <c r="H19" s="247" t="s">
        <v>182</v>
      </c>
      <c r="I19" s="247" t="s">
        <v>182</v>
      </c>
      <c r="J19" s="248" t="s">
        <v>182</v>
      </c>
      <c r="K19" s="249">
        <v>0.39691097419152499</v>
      </c>
      <c r="L19" s="249">
        <v>0.26880781047974101</v>
      </c>
      <c r="M19" s="250">
        <v>0.52107215807245</v>
      </c>
      <c r="N19" s="249" t="s">
        <v>182</v>
      </c>
      <c r="O19" s="249" t="s">
        <v>182</v>
      </c>
      <c r="P19" s="250" t="s">
        <v>182</v>
      </c>
      <c r="Q19" s="20"/>
      <c r="R19" s="240" t="s">
        <v>301</v>
      </c>
    </row>
    <row r="20" spans="1:19" s="8" customFormat="1" ht="27.75" customHeight="1">
      <c r="A20" s="241" t="s">
        <v>131</v>
      </c>
      <c r="B20" s="241"/>
      <c r="C20" s="241"/>
      <c r="D20" s="242"/>
      <c r="E20" s="246">
        <v>86</v>
      </c>
      <c r="F20" s="247">
        <v>56</v>
      </c>
      <c r="G20" s="248">
        <v>30</v>
      </c>
      <c r="H20" s="247">
        <v>75</v>
      </c>
      <c r="I20" s="247">
        <v>44</v>
      </c>
      <c r="J20" s="248">
        <v>31</v>
      </c>
      <c r="K20" s="249">
        <v>11.3781145934904</v>
      </c>
      <c r="L20" s="249">
        <v>15.053237386865501</v>
      </c>
      <c r="M20" s="250">
        <v>7.8160823710867504</v>
      </c>
      <c r="N20" s="249">
        <v>9.9477807827444504</v>
      </c>
      <c r="O20" s="249">
        <v>11.874433265684999</v>
      </c>
      <c r="P20" s="250">
        <v>8.0856979652732299</v>
      </c>
      <c r="Q20" s="20"/>
      <c r="R20" s="240" t="s">
        <v>132</v>
      </c>
    </row>
    <row r="21" spans="1:19" s="8" customFormat="1" ht="27.75" customHeight="1">
      <c r="A21" s="26" t="s">
        <v>3</v>
      </c>
      <c r="B21" s="26"/>
      <c r="C21" s="26"/>
      <c r="D21" s="27"/>
      <c r="E21" s="251">
        <v>3534</v>
      </c>
      <c r="F21" s="252">
        <v>1871</v>
      </c>
      <c r="G21" s="253">
        <v>1663</v>
      </c>
      <c r="H21" s="254">
        <v>3393</v>
      </c>
      <c r="I21" s="252">
        <v>1823</v>
      </c>
      <c r="J21" s="253">
        <v>1570</v>
      </c>
      <c r="K21" s="255">
        <v>467.56112759761697</v>
      </c>
      <c r="L21" s="255">
        <v>502.93941340759602</v>
      </c>
      <c r="M21" s="256">
        <v>433.27149943724203</v>
      </c>
      <c r="N21" s="255">
        <v>450.03760261135898</v>
      </c>
      <c r="O21" s="255">
        <v>491.979360075996</v>
      </c>
      <c r="P21" s="256">
        <v>409.50147759609598</v>
      </c>
      <c r="Q21" s="38"/>
      <c r="R21" s="156" t="s">
        <v>4</v>
      </c>
    </row>
    <row r="22" spans="1:19" s="8" customFormat="1" ht="18.75">
      <c r="A22" s="18"/>
      <c r="B22" s="241"/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</row>
    <row r="23" spans="1:19" s="8" customFormat="1" ht="18.75">
      <c r="A23" s="18"/>
      <c r="B23" s="128" t="s">
        <v>203</v>
      </c>
      <c r="C23" s="129" t="s">
        <v>204</v>
      </c>
      <c r="D23" s="13"/>
      <c r="E23" s="13"/>
      <c r="F23" s="13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</row>
    <row r="24" spans="1:19" s="8" customFormat="1" ht="18.75">
      <c r="A24" s="13"/>
      <c r="B24" s="128" t="s">
        <v>205</v>
      </c>
      <c r="C24" s="129" t="s">
        <v>206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 s="8" customFormat="1" ht="23.1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 s="8" customFormat="1" ht="18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</sheetData>
  <mergeCells count="11">
    <mergeCell ref="Q4:R8"/>
    <mergeCell ref="A4:D8"/>
    <mergeCell ref="E5:J5"/>
    <mergeCell ref="K5:P5"/>
    <mergeCell ref="E4:J4"/>
    <mergeCell ref="K4:P4"/>
    <mergeCell ref="A9:D9"/>
    <mergeCell ref="E6:G6"/>
    <mergeCell ref="H6:J6"/>
    <mergeCell ref="K6:M6"/>
    <mergeCell ref="N6:P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6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showGridLines="0" zoomScale="60" zoomScaleNormal="60" workbookViewId="0">
      <selection activeCell="V4" sqref="V1:AF1048576"/>
    </sheetView>
  </sheetViews>
  <sheetFormatPr defaultColWidth="9.09765625" defaultRowHeight="21.75"/>
  <cols>
    <col min="1" max="1" width="2" style="186" customWidth="1"/>
    <col min="2" max="2" width="1.8984375" style="186" customWidth="1"/>
    <col min="3" max="4" width="4.09765625" style="186" customWidth="1"/>
    <col min="5" max="5" width="7.69921875" style="186" customWidth="1"/>
    <col min="6" max="6" width="11.3984375" style="186" customWidth="1"/>
    <col min="7" max="11" width="9.59765625" style="186" customWidth="1"/>
    <col min="12" max="12" width="10.3984375" style="186" customWidth="1"/>
    <col min="13" max="15" width="9.59765625" style="186" customWidth="1"/>
    <col min="16" max="16" width="1.59765625" style="186" customWidth="1"/>
    <col min="17" max="17" width="1.8984375" style="186" customWidth="1"/>
    <col min="18" max="18" width="2.09765625" style="186" customWidth="1"/>
    <col min="19" max="19" width="20.69921875" style="186" customWidth="1"/>
    <col min="20" max="20" width="0.8984375" style="186" customWidth="1"/>
    <col min="21" max="21" width="4.59765625" style="186" customWidth="1"/>
    <col min="22" max="32" width="0" style="186" hidden="1" customWidth="1"/>
    <col min="33" max="16384" width="9.09765625" style="186"/>
  </cols>
  <sheetData>
    <row r="1" spans="1:22" s="159" customFormat="1">
      <c r="A1" s="157"/>
      <c r="B1" s="157" t="s">
        <v>0</v>
      </c>
      <c r="C1" s="157"/>
      <c r="D1" s="158">
        <v>5.4</v>
      </c>
      <c r="E1" s="157" t="s">
        <v>210</v>
      </c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</row>
    <row r="2" spans="1:22" s="161" customFormat="1">
      <c r="A2" s="160"/>
      <c r="B2" s="157" t="s">
        <v>137</v>
      </c>
      <c r="C2" s="157"/>
      <c r="D2" s="158">
        <v>5.4</v>
      </c>
      <c r="E2" s="157" t="s">
        <v>211</v>
      </c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</row>
    <row r="3" spans="1:22" s="165" customFormat="1" ht="6" customHeight="1">
      <c r="A3" s="162"/>
      <c r="B3" s="163"/>
      <c r="C3" s="163"/>
      <c r="D3" s="164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2"/>
      <c r="Q3" s="162"/>
      <c r="R3" s="163"/>
      <c r="S3" s="163"/>
      <c r="T3" s="163"/>
    </row>
    <row r="4" spans="1:22" s="168" customFormat="1" ht="23.25" customHeight="1">
      <c r="A4" s="284" t="s">
        <v>75</v>
      </c>
      <c r="B4" s="284"/>
      <c r="C4" s="284"/>
      <c r="D4" s="284"/>
      <c r="E4" s="289"/>
      <c r="F4" s="166"/>
      <c r="G4" s="166"/>
      <c r="H4" s="166"/>
      <c r="I4" s="166"/>
      <c r="J4" s="166"/>
      <c r="K4" s="166"/>
      <c r="L4" s="166"/>
      <c r="M4" s="292" t="s">
        <v>141</v>
      </c>
      <c r="N4" s="293"/>
      <c r="O4" s="294"/>
      <c r="P4" s="283" t="s">
        <v>76</v>
      </c>
      <c r="Q4" s="284"/>
      <c r="R4" s="284"/>
      <c r="S4" s="284"/>
      <c r="T4" s="167"/>
    </row>
    <row r="5" spans="1:22" s="168" customFormat="1" ht="23.25" customHeight="1">
      <c r="A5" s="286"/>
      <c r="B5" s="286"/>
      <c r="C5" s="286"/>
      <c r="D5" s="286"/>
      <c r="E5" s="290"/>
      <c r="F5" s="169" t="s">
        <v>55</v>
      </c>
      <c r="G5" s="169"/>
      <c r="H5" s="169"/>
      <c r="I5" s="169"/>
      <c r="J5" s="169"/>
      <c r="K5" s="169"/>
      <c r="L5" s="169"/>
      <c r="M5" s="287" t="s">
        <v>171</v>
      </c>
      <c r="N5" s="288"/>
      <c r="O5" s="291"/>
      <c r="P5" s="285"/>
      <c r="Q5" s="286"/>
      <c r="R5" s="286"/>
      <c r="S5" s="286"/>
      <c r="T5" s="170"/>
    </row>
    <row r="6" spans="1:22" s="168" customFormat="1" ht="23.25" customHeight="1">
      <c r="A6" s="286"/>
      <c r="B6" s="286"/>
      <c r="C6" s="286"/>
      <c r="D6" s="286"/>
      <c r="E6" s="290"/>
      <c r="F6" s="171" t="s">
        <v>159</v>
      </c>
      <c r="G6" s="172"/>
      <c r="H6" s="172"/>
      <c r="I6" s="172"/>
      <c r="J6" s="172"/>
      <c r="K6" s="172"/>
      <c r="L6" s="169" t="s">
        <v>157</v>
      </c>
      <c r="M6" s="169"/>
      <c r="N6" s="169" t="s">
        <v>51</v>
      </c>
      <c r="O6" s="169" t="s">
        <v>52</v>
      </c>
      <c r="P6" s="285"/>
      <c r="Q6" s="286"/>
      <c r="R6" s="286"/>
      <c r="S6" s="286"/>
      <c r="T6" s="170"/>
    </row>
    <row r="7" spans="1:22" s="168" customFormat="1" ht="23.25" customHeight="1">
      <c r="A7" s="286"/>
      <c r="B7" s="286"/>
      <c r="C7" s="286"/>
      <c r="D7" s="286"/>
      <c r="E7" s="290"/>
      <c r="F7" s="173" t="s">
        <v>160</v>
      </c>
      <c r="G7" s="169" t="s">
        <v>56</v>
      </c>
      <c r="H7" s="169" t="s">
        <v>5</v>
      </c>
      <c r="I7" s="169" t="s">
        <v>6</v>
      </c>
      <c r="J7" s="169" t="s">
        <v>12</v>
      </c>
      <c r="K7" s="169" t="s">
        <v>7</v>
      </c>
      <c r="L7" s="171" t="s">
        <v>158</v>
      </c>
      <c r="M7" s="171" t="s">
        <v>1</v>
      </c>
      <c r="N7" s="171" t="s">
        <v>53</v>
      </c>
      <c r="O7" s="169" t="s">
        <v>54</v>
      </c>
      <c r="P7" s="285"/>
      <c r="Q7" s="286"/>
      <c r="R7" s="286"/>
      <c r="S7" s="286"/>
      <c r="T7" s="170"/>
    </row>
    <row r="8" spans="1:22" s="168" customFormat="1" ht="23.25" customHeight="1">
      <c r="A8" s="288"/>
      <c r="B8" s="288"/>
      <c r="C8" s="288"/>
      <c r="D8" s="288"/>
      <c r="E8" s="291"/>
      <c r="F8" s="174" t="s">
        <v>151</v>
      </c>
      <c r="G8" s="174" t="s">
        <v>152</v>
      </c>
      <c r="H8" s="174" t="s">
        <v>9</v>
      </c>
      <c r="I8" s="174" t="s">
        <v>10</v>
      </c>
      <c r="J8" s="174" t="s">
        <v>122</v>
      </c>
      <c r="K8" s="174" t="s">
        <v>11</v>
      </c>
      <c r="L8" s="174" t="s">
        <v>153</v>
      </c>
      <c r="M8" s="174" t="s">
        <v>2</v>
      </c>
      <c r="N8" s="174" t="s">
        <v>154</v>
      </c>
      <c r="O8" s="174" t="s">
        <v>154</v>
      </c>
      <c r="P8" s="287"/>
      <c r="Q8" s="288"/>
      <c r="R8" s="288"/>
      <c r="S8" s="288"/>
      <c r="T8" s="170"/>
    </row>
    <row r="9" spans="1:22" s="168" customFormat="1" ht="3" customHeight="1">
      <c r="A9" s="170"/>
      <c r="B9" s="170"/>
      <c r="C9" s="170"/>
      <c r="D9" s="170"/>
      <c r="E9" s="175"/>
      <c r="F9" s="176"/>
      <c r="G9" s="177"/>
      <c r="H9" s="177"/>
      <c r="I9" s="177"/>
      <c r="J9" s="177"/>
      <c r="K9" s="177"/>
      <c r="L9" s="177"/>
      <c r="M9" s="177"/>
      <c r="N9" s="178"/>
      <c r="O9" s="178"/>
      <c r="P9" s="179"/>
      <c r="Q9" s="170"/>
      <c r="R9" s="170"/>
      <c r="S9" s="170"/>
      <c r="T9" s="170"/>
    </row>
    <row r="10" spans="1:22" ht="35.25" customHeight="1">
      <c r="A10" s="180" t="s">
        <v>57</v>
      </c>
      <c r="B10" s="180"/>
      <c r="C10" s="180"/>
      <c r="D10" s="180"/>
      <c r="E10" s="181"/>
      <c r="F10" s="182">
        <f>F11+F14+F15+F16+F17</f>
        <v>18</v>
      </c>
      <c r="G10" s="182" t="e">
        <f t="shared" ref="G10:O10" si="0">G11+G14+G15+G16+G17</f>
        <v>#VALUE!</v>
      </c>
      <c r="H10" s="182" t="e">
        <f t="shared" si="0"/>
        <v>#VALUE!</v>
      </c>
      <c r="I10" s="182" t="e">
        <f t="shared" si="0"/>
        <v>#VALUE!</v>
      </c>
      <c r="J10" s="182" t="e">
        <f t="shared" si="0"/>
        <v>#VALUE!</v>
      </c>
      <c r="K10" s="182">
        <f t="shared" si="0"/>
        <v>1842</v>
      </c>
      <c r="L10" s="182" t="e">
        <f t="shared" si="0"/>
        <v>#VALUE!</v>
      </c>
      <c r="M10" s="182">
        <f t="shared" si="0"/>
        <v>2565397</v>
      </c>
      <c r="N10" s="182" t="e">
        <f t="shared" si="0"/>
        <v>#VALUE!</v>
      </c>
      <c r="O10" s="183">
        <f t="shared" si="0"/>
        <v>2448383</v>
      </c>
      <c r="P10" s="184"/>
      <c r="Q10" s="180" t="s">
        <v>68</v>
      </c>
      <c r="R10" s="185"/>
      <c r="S10" s="180"/>
      <c r="T10" s="185"/>
      <c r="U10" s="168"/>
    </row>
    <row r="11" spans="1:22" ht="35.25" customHeight="1">
      <c r="A11" s="187"/>
      <c r="B11" s="282" t="s">
        <v>58</v>
      </c>
      <c r="C11" s="282"/>
      <c r="D11" s="150"/>
      <c r="E11" s="150"/>
      <c r="F11" s="188">
        <f>SUM(F12:F13)</f>
        <v>14</v>
      </c>
      <c r="G11" s="188">
        <f t="shared" ref="G11:O11" si="1">SUM(G12:G13)</f>
        <v>1347</v>
      </c>
      <c r="H11" s="188">
        <f t="shared" si="1"/>
        <v>354</v>
      </c>
      <c r="I11" s="188">
        <f t="shared" si="1"/>
        <v>70</v>
      </c>
      <c r="J11" s="188">
        <f t="shared" si="1"/>
        <v>135</v>
      </c>
      <c r="K11" s="188">
        <f t="shared" si="1"/>
        <v>1759</v>
      </c>
      <c r="L11" s="188">
        <f t="shared" si="1"/>
        <v>32</v>
      </c>
      <c r="M11" s="188">
        <f t="shared" si="1"/>
        <v>2372186</v>
      </c>
      <c r="N11" s="188">
        <f t="shared" si="1"/>
        <v>100865</v>
      </c>
      <c r="O11" s="188">
        <f t="shared" si="1"/>
        <v>2271321</v>
      </c>
      <c r="P11" s="184"/>
      <c r="Q11" s="150"/>
      <c r="R11" s="150" t="s">
        <v>71</v>
      </c>
      <c r="S11" s="150"/>
      <c r="T11" s="187"/>
      <c r="U11" s="168"/>
    </row>
    <row r="12" spans="1:22" ht="35.25" customHeight="1">
      <c r="A12" s="187"/>
      <c r="B12" s="150"/>
      <c r="C12" s="150" t="s">
        <v>59</v>
      </c>
      <c r="D12" s="150"/>
      <c r="E12" s="150"/>
      <c r="F12" s="188">
        <v>13</v>
      </c>
      <c r="G12" s="188">
        <v>1264</v>
      </c>
      <c r="H12" s="188">
        <v>332</v>
      </c>
      <c r="I12" s="188">
        <v>68</v>
      </c>
      <c r="J12" s="188">
        <v>129</v>
      </c>
      <c r="K12" s="188">
        <v>1715</v>
      </c>
      <c r="L12" s="188">
        <v>23</v>
      </c>
      <c r="M12" s="188">
        <f t="shared" ref="M12:M17" si="2">SUM(N12:O12)</f>
        <v>2186841</v>
      </c>
      <c r="N12" s="189">
        <v>97258</v>
      </c>
      <c r="O12" s="189">
        <v>2089583</v>
      </c>
      <c r="P12" s="184"/>
      <c r="Q12" s="150"/>
      <c r="R12" s="150"/>
      <c r="S12" s="150" t="s">
        <v>72</v>
      </c>
      <c r="T12" s="187"/>
      <c r="U12" s="168"/>
    </row>
    <row r="13" spans="1:22" ht="35.25" customHeight="1">
      <c r="A13" s="187"/>
      <c r="B13" s="150"/>
      <c r="C13" s="190" t="s">
        <v>60</v>
      </c>
      <c r="D13" s="190"/>
      <c r="E13" s="190"/>
      <c r="F13" s="188">
        <v>1</v>
      </c>
      <c r="G13" s="188">
        <v>83</v>
      </c>
      <c r="H13" s="188">
        <v>22</v>
      </c>
      <c r="I13" s="188">
        <v>2</v>
      </c>
      <c r="J13" s="188">
        <v>6</v>
      </c>
      <c r="K13" s="188">
        <v>44</v>
      </c>
      <c r="L13" s="188">
        <v>9</v>
      </c>
      <c r="M13" s="188">
        <f t="shared" si="2"/>
        <v>185345</v>
      </c>
      <c r="N13" s="189">
        <v>3607</v>
      </c>
      <c r="O13" s="189">
        <v>181738</v>
      </c>
      <c r="P13" s="184"/>
      <c r="Q13" s="150"/>
      <c r="R13" s="150"/>
      <c r="S13" s="150" t="s">
        <v>4</v>
      </c>
      <c r="T13" s="187"/>
      <c r="U13" s="168"/>
      <c r="V13" s="186" t="s">
        <v>184</v>
      </c>
    </row>
    <row r="14" spans="1:22" ht="35.25" customHeight="1">
      <c r="A14" s="187"/>
      <c r="B14" s="150" t="s">
        <v>61</v>
      </c>
      <c r="C14" s="190"/>
      <c r="D14" s="190"/>
      <c r="E14" s="190"/>
      <c r="F14" s="188">
        <v>1</v>
      </c>
      <c r="G14" s="191" t="s">
        <v>182</v>
      </c>
      <c r="H14" s="188">
        <v>2</v>
      </c>
      <c r="I14" s="188">
        <v>2</v>
      </c>
      <c r="J14" s="188">
        <v>2</v>
      </c>
      <c r="K14" s="188">
        <v>20</v>
      </c>
      <c r="L14" s="188">
        <v>2</v>
      </c>
      <c r="M14" s="188">
        <f t="shared" si="2"/>
        <v>72728</v>
      </c>
      <c r="N14" s="191" t="s">
        <v>182</v>
      </c>
      <c r="O14" s="189">
        <v>72728</v>
      </c>
      <c r="P14" s="184"/>
      <c r="Q14" s="150"/>
      <c r="R14" s="150" t="s">
        <v>162</v>
      </c>
      <c r="S14" s="192"/>
      <c r="T14" s="192"/>
      <c r="U14" s="168"/>
      <c r="V14" s="186" t="s">
        <v>185</v>
      </c>
    </row>
    <row r="15" spans="1:22" ht="35.25" customHeight="1">
      <c r="A15" s="187"/>
      <c r="B15" s="150" t="s">
        <v>62</v>
      </c>
      <c r="C15" s="150"/>
      <c r="D15" s="150"/>
      <c r="E15" s="150"/>
      <c r="F15" s="188">
        <v>1</v>
      </c>
      <c r="G15" s="191" t="s">
        <v>182</v>
      </c>
      <c r="H15" s="191" t="s">
        <v>182</v>
      </c>
      <c r="I15" s="188">
        <v>2</v>
      </c>
      <c r="J15" s="191" t="s">
        <v>182</v>
      </c>
      <c r="K15" s="188">
        <v>10</v>
      </c>
      <c r="L15" s="188">
        <v>1</v>
      </c>
      <c r="M15" s="188">
        <f t="shared" si="2"/>
        <v>5310</v>
      </c>
      <c r="N15" s="191" t="s">
        <v>182</v>
      </c>
      <c r="O15" s="189">
        <v>5310</v>
      </c>
      <c r="P15" s="184"/>
      <c r="Q15" s="150"/>
      <c r="R15" s="150" t="s">
        <v>66</v>
      </c>
      <c r="S15" s="150"/>
      <c r="T15" s="150"/>
      <c r="U15" s="168"/>
    </row>
    <row r="16" spans="1:22" ht="35.25" customHeight="1">
      <c r="A16" s="187"/>
      <c r="B16" s="150" t="s">
        <v>63</v>
      </c>
      <c r="C16" s="190"/>
      <c r="D16" s="190"/>
      <c r="E16" s="190"/>
      <c r="F16" s="188">
        <v>1</v>
      </c>
      <c r="G16" s="188">
        <v>103</v>
      </c>
      <c r="H16" s="188">
        <v>22</v>
      </c>
      <c r="I16" s="191" t="s">
        <v>182</v>
      </c>
      <c r="J16" s="188">
        <v>7</v>
      </c>
      <c r="K16" s="188">
        <v>47</v>
      </c>
      <c r="L16" s="191" t="s">
        <v>182</v>
      </c>
      <c r="M16" s="188">
        <f t="shared" si="2"/>
        <v>97129</v>
      </c>
      <c r="N16" s="189">
        <v>8427</v>
      </c>
      <c r="O16" s="189">
        <v>88702</v>
      </c>
      <c r="P16" s="184"/>
      <c r="Q16" s="150"/>
      <c r="R16" s="150" t="s">
        <v>67</v>
      </c>
      <c r="S16" s="150"/>
      <c r="T16" s="193"/>
      <c r="U16" s="168"/>
      <c r="V16" s="186" t="s">
        <v>186</v>
      </c>
    </row>
    <row r="17" spans="1:22" ht="35.25" customHeight="1">
      <c r="A17" s="187"/>
      <c r="B17" s="150" t="s">
        <v>64</v>
      </c>
      <c r="C17" s="190"/>
      <c r="D17" s="190"/>
      <c r="E17" s="190"/>
      <c r="F17" s="188">
        <v>1</v>
      </c>
      <c r="G17" s="188">
        <v>29</v>
      </c>
      <c r="H17" s="188">
        <v>4</v>
      </c>
      <c r="I17" s="191" t="s">
        <v>182</v>
      </c>
      <c r="J17" s="188">
        <v>1</v>
      </c>
      <c r="K17" s="188">
        <v>6</v>
      </c>
      <c r="L17" s="188">
        <v>14</v>
      </c>
      <c r="M17" s="188">
        <f t="shared" si="2"/>
        <v>18044</v>
      </c>
      <c r="N17" s="189">
        <v>7722</v>
      </c>
      <c r="O17" s="189">
        <v>10322</v>
      </c>
      <c r="P17" s="184"/>
      <c r="Q17" s="150"/>
      <c r="R17" s="150" t="s">
        <v>163</v>
      </c>
      <c r="S17" s="150"/>
      <c r="T17" s="193"/>
      <c r="U17" s="168"/>
      <c r="V17" s="186" t="s">
        <v>183</v>
      </c>
    </row>
    <row r="18" spans="1:22" ht="35.25" customHeight="1">
      <c r="A18" s="194" t="s">
        <v>65</v>
      </c>
      <c r="B18" s="180"/>
      <c r="C18" s="195"/>
      <c r="D18" s="195"/>
      <c r="E18" s="195"/>
      <c r="F18" s="188">
        <f>F19</f>
        <v>1</v>
      </c>
      <c r="G18" s="188">
        <f t="shared" ref="G18:O18" si="3">G19</f>
        <v>129</v>
      </c>
      <c r="H18" s="188">
        <f t="shared" si="3"/>
        <v>20</v>
      </c>
      <c r="I18" s="188">
        <f t="shared" si="3"/>
        <v>2</v>
      </c>
      <c r="J18" s="188">
        <f t="shared" si="3"/>
        <v>9</v>
      </c>
      <c r="K18" s="188">
        <f t="shared" si="3"/>
        <v>97</v>
      </c>
      <c r="L18" s="191" t="s">
        <v>182</v>
      </c>
      <c r="M18" s="188">
        <f t="shared" si="3"/>
        <v>88225</v>
      </c>
      <c r="N18" s="188">
        <f t="shared" si="3"/>
        <v>4407</v>
      </c>
      <c r="O18" s="188">
        <f t="shared" si="3"/>
        <v>83818</v>
      </c>
      <c r="P18" s="184"/>
      <c r="Q18" s="180" t="s">
        <v>69</v>
      </c>
      <c r="R18" s="180"/>
      <c r="S18" s="196"/>
      <c r="T18" s="197"/>
      <c r="U18" s="168"/>
    </row>
    <row r="19" spans="1:22" ht="35.25" customHeight="1">
      <c r="A19" s="168"/>
      <c r="B19" s="150" t="s">
        <v>58</v>
      </c>
      <c r="C19" s="150"/>
      <c r="D19" s="150"/>
      <c r="E19" s="150"/>
      <c r="F19" s="188">
        <f>F20</f>
        <v>1</v>
      </c>
      <c r="G19" s="188">
        <f t="shared" ref="G19:O19" si="4">G20</f>
        <v>129</v>
      </c>
      <c r="H19" s="188">
        <f t="shared" si="4"/>
        <v>20</v>
      </c>
      <c r="I19" s="188">
        <f t="shared" si="4"/>
        <v>2</v>
      </c>
      <c r="J19" s="188">
        <f t="shared" si="4"/>
        <v>9</v>
      </c>
      <c r="K19" s="188">
        <f t="shared" si="4"/>
        <v>97</v>
      </c>
      <c r="L19" s="191" t="s">
        <v>182</v>
      </c>
      <c r="M19" s="188">
        <f t="shared" si="4"/>
        <v>88225</v>
      </c>
      <c r="N19" s="188">
        <f t="shared" si="4"/>
        <v>4407</v>
      </c>
      <c r="O19" s="188">
        <f t="shared" si="4"/>
        <v>83818</v>
      </c>
      <c r="P19" s="184"/>
      <c r="Q19" s="150"/>
      <c r="R19" s="150" t="s">
        <v>71</v>
      </c>
      <c r="S19" s="150"/>
      <c r="T19" s="193"/>
      <c r="U19" s="168"/>
    </row>
    <row r="20" spans="1:22" ht="35.25" customHeight="1">
      <c r="A20" s="168"/>
      <c r="B20" s="150"/>
      <c r="C20" s="150" t="s">
        <v>59</v>
      </c>
      <c r="D20" s="150"/>
      <c r="E20" s="150"/>
      <c r="F20" s="188">
        <v>1</v>
      </c>
      <c r="G20" s="188">
        <v>129</v>
      </c>
      <c r="H20" s="188">
        <v>20</v>
      </c>
      <c r="I20" s="188">
        <v>2</v>
      </c>
      <c r="J20" s="188">
        <v>9</v>
      </c>
      <c r="K20" s="188">
        <v>97</v>
      </c>
      <c r="L20" s="191" t="s">
        <v>182</v>
      </c>
      <c r="M20" s="188">
        <f>SUM(N20:O20)</f>
        <v>88225</v>
      </c>
      <c r="N20" s="189">
        <v>4407</v>
      </c>
      <c r="O20" s="189">
        <v>83818</v>
      </c>
      <c r="P20" s="184"/>
      <c r="Q20" s="150"/>
      <c r="R20" s="150"/>
      <c r="S20" s="150" t="s">
        <v>72</v>
      </c>
      <c r="T20" s="193"/>
      <c r="U20" s="168"/>
    </row>
    <row r="21" spans="1:22" ht="35.25" customHeight="1">
      <c r="A21" s="198"/>
      <c r="B21" s="199"/>
      <c r="C21" s="198"/>
      <c r="D21" s="198"/>
      <c r="E21" s="200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2"/>
      <c r="Q21" s="156"/>
      <c r="R21" s="156"/>
      <c r="S21" s="156"/>
      <c r="T21" s="193"/>
      <c r="U21" s="168"/>
    </row>
    <row r="22" spans="1:22" ht="7.5" customHeight="1">
      <c r="A22" s="168"/>
      <c r="B22" s="193"/>
      <c r="C22" s="168"/>
      <c r="D22" s="168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93"/>
      <c r="U22" s="168"/>
    </row>
    <row r="23" spans="1:22">
      <c r="A23" s="168"/>
      <c r="B23" s="193"/>
      <c r="C23" s="150" t="s">
        <v>208</v>
      </c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93"/>
      <c r="U23" s="168"/>
    </row>
    <row r="24" spans="1:22">
      <c r="A24" s="187"/>
      <c r="B24" s="187"/>
      <c r="C24" s="187" t="s">
        <v>209</v>
      </c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68"/>
    </row>
  </sheetData>
  <mergeCells count="5">
    <mergeCell ref="B11:C11"/>
    <mergeCell ref="P4:S8"/>
    <mergeCell ref="A4:E8"/>
    <mergeCell ref="M4:O4"/>
    <mergeCell ref="M5:O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6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view="pageBreakPreview" zoomScale="98" zoomScaleNormal="70" zoomScaleSheetLayoutView="98" workbookViewId="0">
      <selection activeCell="D15" sqref="D15"/>
    </sheetView>
  </sheetViews>
  <sheetFormatPr defaultColWidth="9.09765625" defaultRowHeight="21.75"/>
  <cols>
    <col min="1" max="1" width="1.69921875" style="7" customWidth="1"/>
    <col min="2" max="2" width="6" style="7" customWidth="1"/>
    <col min="3" max="3" width="5.09765625" style="7" customWidth="1"/>
    <col min="4" max="4" width="8.19921875" style="7" customWidth="1"/>
    <col min="5" max="8" width="13.5" style="7" customWidth="1"/>
    <col min="9" max="9" width="1" style="7" customWidth="1"/>
    <col min="10" max="10" width="25.296875" style="7" customWidth="1"/>
    <col min="11" max="11" width="11.8984375" style="7" customWidth="1"/>
    <col min="12" max="12" width="1.8984375" style="7" customWidth="1"/>
    <col min="13" max="13" width="1.796875" style="7" hidden="1" customWidth="1"/>
    <col min="14" max="256" width="9.09765625" style="7"/>
    <col min="257" max="257" width="1.69921875" style="7" customWidth="1"/>
    <col min="258" max="258" width="6" style="7" customWidth="1"/>
    <col min="259" max="259" width="5.09765625" style="7" customWidth="1"/>
    <col min="260" max="260" width="16.3984375" style="7" customWidth="1"/>
    <col min="261" max="261" width="19" style="7" customWidth="1"/>
    <col min="262" max="262" width="16.8984375" style="7" customWidth="1"/>
    <col min="263" max="263" width="17.8984375" style="7" customWidth="1"/>
    <col min="264" max="264" width="20" style="7" customWidth="1"/>
    <col min="265" max="265" width="1" style="7" customWidth="1"/>
    <col min="266" max="266" width="39.59765625" style="7" customWidth="1"/>
    <col min="267" max="269" width="2.09765625" style="7" customWidth="1"/>
    <col min="270" max="512" width="9.09765625" style="7"/>
    <col min="513" max="513" width="1.69921875" style="7" customWidth="1"/>
    <col min="514" max="514" width="6" style="7" customWidth="1"/>
    <col min="515" max="515" width="5.09765625" style="7" customWidth="1"/>
    <col min="516" max="516" width="16.3984375" style="7" customWidth="1"/>
    <col min="517" max="517" width="19" style="7" customWidth="1"/>
    <col min="518" max="518" width="16.8984375" style="7" customWidth="1"/>
    <col min="519" max="519" width="17.8984375" style="7" customWidth="1"/>
    <col min="520" max="520" width="20" style="7" customWidth="1"/>
    <col min="521" max="521" width="1" style="7" customWidth="1"/>
    <col min="522" max="522" width="39.59765625" style="7" customWidth="1"/>
    <col min="523" max="525" width="2.09765625" style="7" customWidth="1"/>
    <col min="526" max="768" width="9.09765625" style="7"/>
    <col min="769" max="769" width="1.69921875" style="7" customWidth="1"/>
    <col min="770" max="770" width="6" style="7" customWidth="1"/>
    <col min="771" max="771" width="5.09765625" style="7" customWidth="1"/>
    <col min="772" max="772" width="16.3984375" style="7" customWidth="1"/>
    <col min="773" max="773" width="19" style="7" customWidth="1"/>
    <col min="774" max="774" width="16.8984375" style="7" customWidth="1"/>
    <col min="775" max="775" width="17.8984375" style="7" customWidth="1"/>
    <col min="776" max="776" width="20" style="7" customWidth="1"/>
    <col min="777" max="777" width="1" style="7" customWidth="1"/>
    <col min="778" max="778" width="39.59765625" style="7" customWidth="1"/>
    <col min="779" max="781" width="2.09765625" style="7" customWidth="1"/>
    <col min="782" max="1024" width="9.09765625" style="7"/>
    <col min="1025" max="1025" width="1.69921875" style="7" customWidth="1"/>
    <col min="1026" max="1026" width="6" style="7" customWidth="1"/>
    <col min="1027" max="1027" width="5.09765625" style="7" customWidth="1"/>
    <col min="1028" max="1028" width="16.3984375" style="7" customWidth="1"/>
    <col min="1029" max="1029" width="19" style="7" customWidth="1"/>
    <col min="1030" max="1030" width="16.8984375" style="7" customWidth="1"/>
    <col min="1031" max="1031" width="17.8984375" style="7" customWidth="1"/>
    <col min="1032" max="1032" width="20" style="7" customWidth="1"/>
    <col min="1033" max="1033" width="1" style="7" customWidth="1"/>
    <col min="1034" max="1034" width="39.59765625" style="7" customWidth="1"/>
    <col min="1035" max="1037" width="2.09765625" style="7" customWidth="1"/>
    <col min="1038" max="1280" width="9.09765625" style="7"/>
    <col min="1281" max="1281" width="1.69921875" style="7" customWidth="1"/>
    <col min="1282" max="1282" width="6" style="7" customWidth="1"/>
    <col min="1283" max="1283" width="5.09765625" style="7" customWidth="1"/>
    <col min="1284" max="1284" width="16.3984375" style="7" customWidth="1"/>
    <col min="1285" max="1285" width="19" style="7" customWidth="1"/>
    <col min="1286" max="1286" width="16.8984375" style="7" customWidth="1"/>
    <col min="1287" max="1287" width="17.8984375" style="7" customWidth="1"/>
    <col min="1288" max="1288" width="20" style="7" customWidth="1"/>
    <col min="1289" max="1289" width="1" style="7" customWidth="1"/>
    <col min="1290" max="1290" width="39.59765625" style="7" customWidth="1"/>
    <col min="1291" max="1293" width="2.09765625" style="7" customWidth="1"/>
    <col min="1294" max="1536" width="9.09765625" style="7"/>
    <col min="1537" max="1537" width="1.69921875" style="7" customWidth="1"/>
    <col min="1538" max="1538" width="6" style="7" customWidth="1"/>
    <col min="1539" max="1539" width="5.09765625" style="7" customWidth="1"/>
    <col min="1540" max="1540" width="16.3984375" style="7" customWidth="1"/>
    <col min="1541" max="1541" width="19" style="7" customWidth="1"/>
    <col min="1542" max="1542" width="16.8984375" style="7" customWidth="1"/>
    <col min="1543" max="1543" width="17.8984375" style="7" customWidth="1"/>
    <col min="1544" max="1544" width="20" style="7" customWidth="1"/>
    <col min="1545" max="1545" width="1" style="7" customWidth="1"/>
    <col min="1546" max="1546" width="39.59765625" style="7" customWidth="1"/>
    <col min="1547" max="1549" width="2.09765625" style="7" customWidth="1"/>
    <col min="1550" max="1792" width="9.09765625" style="7"/>
    <col min="1793" max="1793" width="1.69921875" style="7" customWidth="1"/>
    <col min="1794" max="1794" width="6" style="7" customWidth="1"/>
    <col min="1795" max="1795" width="5.09765625" style="7" customWidth="1"/>
    <col min="1796" max="1796" width="16.3984375" style="7" customWidth="1"/>
    <col min="1797" max="1797" width="19" style="7" customWidth="1"/>
    <col min="1798" max="1798" width="16.8984375" style="7" customWidth="1"/>
    <col min="1799" max="1799" width="17.8984375" style="7" customWidth="1"/>
    <col min="1800" max="1800" width="20" style="7" customWidth="1"/>
    <col min="1801" max="1801" width="1" style="7" customWidth="1"/>
    <col min="1802" max="1802" width="39.59765625" style="7" customWidth="1"/>
    <col min="1803" max="1805" width="2.09765625" style="7" customWidth="1"/>
    <col min="1806" max="2048" width="9.09765625" style="7"/>
    <col min="2049" max="2049" width="1.69921875" style="7" customWidth="1"/>
    <col min="2050" max="2050" width="6" style="7" customWidth="1"/>
    <col min="2051" max="2051" width="5.09765625" style="7" customWidth="1"/>
    <col min="2052" max="2052" width="16.3984375" style="7" customWidth="1"/>
    <col min="2053" max="2053" width="19" style="7" customWidth="1"/>
    <col min="2054" max="2054" width="16.8984375" style="7" customWidth="1"/>
    <col min="2055" max="2055" width="17.8984375" style="7" customWidth="1"/>
    <col min="2056" max="2056" width="20" style="7" customWidth="1"/>
    <col min="2057" max="2057" width="1" style="7" customWidth="1"/>
    <col min="2058" max="2058" width="39.59765625" style="7" customWidth="1"/>
    <col min="2059" max="2061" width="2.09765625" style="7" customWidth="1"/>
    <col min="2062" max="2304" width="9.09765625" style="7"/>
    <col min="2305" max="2305" width="1.69921875" style="7" customWidth="1"/>
    <col min="2306" max="2306" width="6" style="7" customWidth="1"/>
    <col min="2307" max="2307" width="5.09765625" style="7" customWidth="1"/>
    <col min="2308" max="2308" width="16.3984375" style="7" customWidth="1"/>
    <col min="2309" max="2309" width="19" style="7" customWidth="1"/>
    <col min="2310" max="2310" width="16.8984375" style="7" customWidth="1"/>
    <col min="2311" max="2311" width="17.8984375" style="7" customWidth="1"/>
    <col min="2312" max="2312" width="20" style="7" customWidth="1"/>
    <col min="2313" max="2313" width="1" style="7" customWidth="1"/>
    <col min="2314" max="2314" width="39.59765625" style="7" customWidth="1"/>
    <col min="2315" max="2317" width="2.09765625" style="7" customWidth="1"/>
    <col min="2318" max="2560" width="9.09765625" style="7"/>
    <col min="2561" max="2561" width="1.69921875" style="7" customWidth="1"/>
    <col min="2562" max="2562" width="6" style="7" customWidth="1"/>
    <col min="2563" max="2563" width="5.09765625" style="7" customWidth="1"/>
    <col min="2564" max="2564" width="16.3984375" style="7" customWidth="1"/>
    <col min="2565" max="2565" width="19" style="7" customWidth="1"/>
    <col min="2566" max="2566" width="16.8984375" style="7" customWidth="1"/>
    <col min="2567" max="2567" width="17.8984375" style="7" customWidth="1"/>
    <col min="2568" max="2568" width="20" style="7" customWidth="1"/>
    <col min="2569" max="2569" width="1" style="7" customWidth="1"/>
    <col min="2570" max="2570" width="39.59765625" style="7" customWidth="1"/>
    <col min="2571" max="2573" width="2.09765625" style="7" customWidth="1"/>
    <col min="2574" max="2816" width="9.09765625" style="7"/>
    <col min="2817" max="2817" width="1.69921875" style="7" customWidth="1"/>
    <col min="2818" max="2818" width="6" style="7" customWidth="1"/>
    <col min="2819" max="2819" width="5.09765625" style="7" customWidth="1"/>
    <col min="2820" max="2820" width="16.3984375" style="7" customWidth="1"/>
    <col min="2821" max="2821" width="19" style="7" customWidth="1"/>
    <col min="2822" max="2822" width="16.8984375" style="7" customWidth="1"/>
    <col min="2823" max="2823" width="17.8984375" style="7" customWidth="1"/>
    <col min="2824" max="2824" width="20" style="7" customWidth="1"/>
    <col min="2825" max="2825" width="1" style="7" customWidth="1"/>
    <col min="2826" max="2826" width="39.59765625" style="7" customWidth="1"/>
    <col min="2827" max="2829" width="2.09765625" style="7" customWidth="1"/>
    <col min="2830" max="3072" width="9.09765625" style="7"/>
    <col min="3073" max="3073" width="1.69921875" style="7" customWidth="1"/>
    <col min="3074" max="3074" width="6" style="7" customWidth="1"/>
    <col min="3075" max="3075" width="5.09765625" style="7" customWidth="1"/>
    <col min="3076" max="3076" width="16.3984375" style="7" customWidth="1"/>
    <col min="3077" max="3077" width="19" style="7" customWidth="1"/>
    <col min="3078" max="3078" width="16.8984375" style="7" customWidth="1"/>
    <col min="3079" max="3079" width="17.8984375" style="7" customWidth="1"/>
    <col min="3080" max="3080" width="20" style="7" customWidth="1"/>
    <col min="3081" max="3081" width="1" style="7" customWidth="1"/>
    <col min="3082" max="3082" width="39.59765625" style="7" customWidth="1"/>
    <col min="3083" max="3085" width="2.09765625" style="7" customWidth="1"/>
    <col min="3086" max="3328" width="9.09765625" style="7"/>
    <col min="3329" max="3329" width="1.69921875" style="7" customWidth="1"/>
    <col min="3330" max="3330" width="6" style="7" customWidth="1"/>
    <col min="3331" max="3331" width="5.09765625" style="7" customWidth="1"/>
    <col min="3332" max="3332" width="16.3984375" style="7" customWidth="1"/>
    <col min="3333" max="3333" width="19" style="7" customWidth="1"/>
    <col min="3334" max="3334" width="16.8984375" style="7" customWidth="1"/>
    <col min="3335" max="3335" width="17.8984375" style="7" customWidth="1"/>
    <col min="3336" max="3336" width="20" style="7" customWidth="1"/>
    <col min="3337" max="3337" width="1" style="7" customWidth="1"/>
    <col min="3338" max="3338" width="39.59765625" style="7" customWidth="1"/>
    <col min="3339" max="3341" width="2.09765625" style="7" customWidth="1"/>
    <col min="3342" max="3584" width="9.09765625" style="7"/>
    <col min="3585" max="3585" width="1.69921875" style="7" customWidth="1"/>
    <col min="3586" max="3586" width="6" style="7" customWidth="1"/>
    <col min="3587" max="3587" width="5.09765625" style="7" customWidth="1"/>
    <col min="3588" max="3588" width="16.3984375" style="7" customWidth="1"/>
    <col min="3589" max="3589" width="19" style="7" customWidth="1"/>
    <col min="3590" max="3590" width="16.8984375" style="7" customWidth="1"/>
    <col min="3591" max="3591" width="17.8984375" style="7" customWidth="1"/>
    <col min="3592" max="3592" width="20" style="7" customWidth="1"/>
    <col min="3593" max="3593" width="1" style="7" customWidth="1"/>
    <col min="3594" max="3594" width="39.59765625" style="7" customWidth="1"/>
    <col min="3595" max="3597" width="2.09765625" style="7" customWidth="1"/>
    <col min="3598" max="3840" width="9.09765625" style="7"/>
    <col min="3841" max="3841" width="1.69921875" style="7" customWidth="1"/>
    <col min="3842" max="3842" width="6" style="7" customWidth="1"/>
    <col min="3843" max="3843" width="5.09765625" style="7" customWidth="1"/>
    <col min="3844" max="3844" width="16.3984375" style="7" customWidth="1"/>
    <col min="3845" max="3845" width="19" style="7" customWidth="1"/>
    <col min="3846" max="3846" width="16.8984375" style="7" customWidth="1"/>
    <col min="3847" max="3847" width="17.8984375" style="7" customWidth="1"/>
    <col min="3848" max="3848" width="20" style="7" customWidth="1"/>
    <col min="3849" max="3849" width="1" style="7" customWidth="1"/>
    <col min="3850" max="3850" width="39.59765625" style="7" customWidth="1"/>
    <col min="3851" max="3853" width="2.09765625" style="7" customWidth="1"/>
    <col min="3854" max="4096" width="9.09765625" style="7"/>
    <col min="4097" max="4097" width="1.69921875" style="7" customWidth="1"/>
    <col min="4098" max="4098" width="6" style="7" customWidth="1"/>
    <col min="4099" max="4099" width="5.09765625" style="7" customWidth="1"/>
    <col min="4100" max="4100" width="16.3984375" style="7" customWidth="1"/>
    <col min="4101" max="4101" width="19" style="7" customWidth="1"/>
    <col min="4102" max="4102" width="16.8984375" style="7" customWidth="1"/>
    <col min="4103" max="4103" width="17.8984375" style="7" customWidth="1"/>
    <col min="4104" max="4104" width="20" style="7" customWidth="1"/>
    <col min="4105" max="4105" width="1" style="7" customWidth="1"/>
    <col min="4106" max="4106" width="39.59765625" style="7" customWidth="1"/>
    <col min="4107" max="4109" width="2.09765625" style="7" customWidth="1"/>
    <col min="4110" max="4352" width="9.09765625" style="7"/>
    <col min="4353" max="4353" width="1.69921875" style="7" customWidth="1"/>
    <col min="4354" max="4354" width="6" style="7" customWidth="1"/>
    <col min="4355" max="4355" width="5.09765625" style="7" customWidth="1"/>
    <col min="4356" max="4356" width="16.3984375" style="7" customWidth="1"/>
    <col min="4357" max="4357" width="19" style="7" customWidth="1"/>
    <col min="4358" max="4358" width="16.8984375" style="7" customWidth="1"/>
    <col min="4359" max="4359" width="17.8984375" style="7" customWidth="1"/>
    <col min="4360" max="4360" width="20" style="7" customWidth="1"/>
    <col min="4361" max="4361" width="1" style="7" customWidth="1"/>
    <col min="4362" max="4362" width="39.59765625" style="7" customWidth="1"/>
    <col min="4363" max="4365" width="2.09765625" style="7" customWidth="1"/>
    <col min="4366" max="4608" width="9.09765625" style="7"/>
    <col min="4609" max="4609" width="1.69921875" style="7" customWidth="1"/>
    <col min="4610" max="4610" width="6" style="7" customWidth="1"/>
    <col min="4611" max="4611" width="5.09765625" style="7" customWidth="1"/>
    <col min="4612" max="4612" width="16.3984375" style="7" customWidth="1"/>
    <col min="4613" max="4613" width="19" style="7" customWidth="1"/>
    <col min="4614" max="4614" width="16.8984375" style="7" customWidth="1"/>
    <col min="4615" max="4615" width="17.8984375" style="7" customWidth="1"/>
    <col min="4616" max="4616" width="20" style="7" customWidth="1"/>
    <col min="4617" max="4617" width="1" style="7" customWidth="1"/>
    <col min="4618" max="4618" width="39.59765625" style="7" customWidth="1"/>
    <col min="4619" max="4621" width="2.09765625" style="7" customWidth="1"/>
    <col min="4622" max="4864" width="9.09765625" style="7"/>
    <col min="4865" max="4865" width="1.69921875" style="7" customWidth="1"/>
    <col min="4866" max="4866" width="6" style="7" customWidth="1"/>
    <col min="4867" max="4867" width="5.09765625" style="7" customWidth="1"/>
    <col min="4868" max="4868" width="16.3984375" style="7" customWidth="1"/>
    <col min="4869" max="4869" width="19" style="7" customWidth="1"/>
    <col min="4870" max="4870" width="16.8984375" style="7" customWidth="1"/>
    <col min="4871" max="4871" width="17.8984375" style="7" customWidth="1"/>
    <col min="4872" max="4872" width="20" style="7" customWidth="1"/>
    <col min="4873" max="4873" width="1" style="7" customWidth="1"/>
    <col min="4874" max="4874" width="39.59765625" style="7" customWidth="1"/>
    <col min="4875" max="4877" width="2.09765625" style="7" customWidth="1"/>
    <col min="4878" max="5120" width="9.09765625" style="7"/>
    <col min="5121" max="5121" width="1.69921875" style="7" customWidth="1"/>
    <col min="5122" max="5122" width="6" style="7" customWidth="1"/>
    <col min="5123" max="5123" width="5.09765625" style="7" customWidth="1"/>
    <col min="5124" max="5124" width="16.3984375" style="7" customWidth="1"/>
    <col min="5125" max="5125" width="19" style="7" customWidth="1"/>
    <col min="5126" max="5126" width="16.8984375" style="7" customWidth="1"/>
    <col min="5127" max="5127" width="17.8984375" style="7" customWidth="1"/>
    <col min="5128" max="5128" width="20" style="7" customWidth="1"/>
    <col min="5129" max="5129" width="1" style="7" customWidth="1"/>
    <col min="5130" max="5130" width="39.59765625" style="7" customWidth="1"/>
    <col min="5131" max="5133" width="2.09765625" style="7" customWidth="1"/>
    <col min="5134" max="5376" width="9.09765625" style="7"/>
    <col min="5377" max="5377" width="1.69921875" style="7" customWidth="1"/>
    <col min="5378" max="5378" width="6" style="7" customWidth="1"/>
    <col min="5379" max="5379" width="5.09765625" style="7" customWidth="1"/>
    <col min="5380" max="5380" width="16.3984375" style="7" customWidth="1"/>
    <col min="5381" max="5381" width="19" style="7" customWidth="1"/>
    <col min="5382" max="5382" width="16.8984375" style="7" customWidth="1"/>
    <col min="5383" max="5383" width="17.8984375" style="7" customWidth="1"/>
    <col min="5384" max="5384" width="20" style="7" customWidth="1"/>
    <col min="5385" max="5385" width="1" style="7" customWidth="1"/>
    <col min="5386" max="5386" width="39.59765625" style="7" customWidth="1"/>
    <col min="5387" max="5389" width="2.09765625" style="7" customWidth="1"/>
    <col min="5390" max="5632" width="9.09765625" style="7"/>
    <col min="5633" max="5633" width="1.69921875" style="7" customWidth="1"/>
    <col min="5634" max="5634" width="6" style="7" customWidth="1"/>
    <col min="5635" max="5635" width="5.09765625" style="7" customWidth="1"/>
    <col min="5636" max="5636" width="16.3984375" style="7" customWidth="1"/>
    <col min="5637" max="5637" width="19" style="7" customWidth="1"/>
    <col min="5638" max="5638" width="16.8984375" style="7" customWidth="1"/>
    <col min="5639" max="5639" width="17.8984375" style="7" customWidth="1"/>
    <col min="5640" max="5640" width="20" style="7" customWidth="1"/>
    <col min="5641" max="5641" width="1" style="7" customWidth="1"/>
    <col min="5642" max="5642" width="39.59765625" style="7" customWidth="1"/>
    <col min="5643" max="5645" width="2.09765625" style="7" customWidth="1"/>
    <col min="5646" max="5888" width="9.09765625" style="7"/>
    <col min="5889" max="5889" width="1.69921875" style="7" customWidth="1"/>
    <col min="5890" max="5890" width="6" style="7" customWidth="1"/>
    <col min="5891" max="5891" width="5.09765625" style="7" customWidth="1"/>
    <col min="5892" max="5892" width="16.3984375" style="7" customWidth="1"/>
    <col min="5893" max="5893" width="19" style="7" customWidth="1"/>
    <col min="5894" max="5894" width="16.8984375" style="7" customWidth="1"/>
    <col min="5895" max="5895" width="17.8984375" style="7" customWidth="1"/>
    <col min="5896" max="5896" width="20" style="7" customWidth="1"/>
    <col min="5897" max="5897" width="1" style="7" customWidth="1"/>
    <col min="5898" max="5898" width="39.59765625" style="7" customWidth="1"/>
    <col min="5899" max="5901" width="2.09765625" style="7" customWidth="1"/>
    <col min="5902" max="6144" width="9.09765625" style="7"/>
    <col min="6145" max="6145" width="1.69921875" style="7" customWidth="1"/>
    <col min="6146" max="6146" width="6" style="7" customWidth="1"/>
    <col min="6147" max="6147" width="5.09765625" style="7" customWidth="1"/>
    <col min="6148" max="6148" width="16.3984375" style="7" customWidth="1"/>
    <col min="6149" max="6149" width="19" style="7" customWidth="1"/>
    <col min="6150" max="6150" width="16.8984375" style="7" customWidth="1"/>
    <col min="6151" max="6151" width="17.8984375" style="7" customWidth="1"/>
    <col min="6152" max="6152" width="20" style="7" customWidth="1"/>
    <col min="6153" max="6153" width="1" style="7" customWidth="1"/>
    <col min="6154" max="6154" width="39.59765625" style="7" customWidth="1"/>
    <col min="6155" max="6157" width="2.09765625" style="7" customWidth="1"/>
    <col min="6158" max="6400" width="9.09765625" style="7"/>
    <col min="6401" max="6401" width="1.69921875" style="7" customWidth="1"/>
    <col min="6402" max="6402" width="6" style="7" customWidth="1"/>
    <col min="6403" max="6403" width="5.09765625" style="7" customWidth="1"/>
    <col min="6404" max="6404" width="16.3984375" style="7" customWidth="1"/>
    <col min="6405" max="6405" width="19" style="7" customWidth="1"/>
    <col min="6406" max="6406" width="16.8984375" style="7" customWidth="1"/>
    <col min="6407" max="6407" width="17.8984375" style="7" customWidth="1"/>
    <col min="6408" max="6408" width="20" style="7" customWidth="1"/>
    <col min="6409" max="6409" width="1" style="7" customWidth="1"/>
    <col min="6410" max="6410" width="39.59765625" style="7" customWidth="1"/>
    <col min="6411" max="6413" width="2.09765625" style="7" customWidth="1"/>
    <col min="6414" max="6656" width="9.09765625" style="7"/>
    <col min="6657" max="6657" width="1.69921875" style="7" customWidth="1"/>
    <col min="6658" max="6658" width="6" style="7" customWidth="1"/>
    <col min="6659" max="6659" width="5.09765625" style="7" customWidth="1"/>
    <col min="6660" max="6660" width="16.3984375" style="7" customWidth="1"/>
    <col min="6661" max="6661" width="19" style="7" customWidth="1"/>
    <col min="6662" max="6662" width="16.8984375" style="7" customWidth="1"/>
    <col min="6663" max="6663" width="17.8984375" style="7" customWidth="1"/>
    <col min="6664" max="6664" width="20" style="7" customWidth="1"/>
    <col min="6665" max="6665" width="1" style="7" customWidth="1"/>
    <col min="6666" max="6666" width="39.59765625" style="7" customWidth="1"/>
    <col min="6667" max="6669" width="2.09765625" style="7" customWidth="1"/>
    <col min="6670" max="6912" width="9.09765625" style="7"/>
    <col min="6913" max="6913" width="1.69921875" style="7" customWidth="1"/>
    <col min="6914" max="6914" width="6" style="7" customWidth="1"/>
    <col min="6915" max="6915" width="5.09765625" style="7" customWidth="1"/>
    <col min="6916" max="6916" width="16.3984375" style="7" customWidth="1"/>
    <col min="6917" max="6917" width="19" style="7" customWidth="1"/>
    <col min="6918" max="6918" width="16.8984375" style="7" customWidth="1"/>
    <col min="6919" max="6919" width="17.8984375" style="7" customWidth="1"/>
    <col min="6920" max="6920" width="20" style="7" customWidth="1"/>
    <col min="6921" max="6921" width="1" style="7" customWidth="1"/>
    <col min="6922" max="6922" width="39.59765625" style="7" customWidth="1"/>
    <col min="6923" max="6925" width="2.09765625" style="7" customWidth="1"/>
    <col min="6926" max="7168" width="9.09765625" style="7"/>
    <col min="7169" max="7169" width="1.69921875" style="7" customWidth="1"/>
    <col min="7170" max="7170" width="6" style="7" customWidth="1"/>
    <col min="7171" max="7171" width="5.09765625" style="7" customWidth="1"/>
    <col min="7172" max="7172" width="16.3984375" style="7" customWidth="1"/>
    <col min="7173" max="7173" width="19" style="7" customWidth="1"/>
    <col min="7174" max="7174" width="16.8984375" style="7" customWidth="1"/>
    <col min="7175" max="7175" width="17.8984375" style="7" customWidth="1"/>
    <col min="7176" max="7176" width="20" style="7" customWidth="1"/>
    <col min="7177" max="7177" width="1" style="7" customWidth="1"/>
    <col min="7178" max="7178" width="39.59765625" style="7" customWidth="1"/>
    <col min="7179" max="7181" width="2.09765625" style="7" customWidth="1"/>
    <col min="7182" max="7424" width="9.09765625" style="7"/>
    <col min="7425" max="7425" width="1.69921875" style="7" customWidth="1"/>
    <col min="7426" max="7426" width="6" style="7" customWidth="1"/>
    <col min="7427" max="7427" width="5.09765625" style="7" customWidth="1"/>
    <col min="7428" max="7428" width="16.3984375" style="7" customWidth="1"/>
    <col min="7429" max="7429" width="19" style="7" customWidth="1"/>
    <col min="7430" max="7430" width="16.8984375" style="7" customWidth="1"/>
    <col min="7431" max="7431" width="17.8984375" style="7" customWidth="1"/>
    <col min="7432" max="7432" width="20" style="7" customWidth="1"/>
    <col min="7433" max="7433" width="1" style="7" customWidth="1"/>
    <col min="7434" max="7434" width="39.59765625" style="7" customWidth="1"/>
    <col min="7435" max="7437" width="2.09765625" style="7" customWidth="1"/>
    <col min="7438" max="7680" width="9.09765625" style="7"/>
    <col min="7681" max="7681" width="1.69921875" style="7" customWidth="1"/>
    <col min="7682" max="7682" width="6" style="7" customWidth="1"/>
    <col min="7683" max="7683" width="5.09765625" style="7" customWidth="1"/>
    <col min="7684" max="7684" width="16.3984375" style="7" customWidth="1"/>
    <col min="7685" max="7685" width="19" style="7" customWidth="1"/>
    <col min="7686" max="7686" width="16.8984375" style="7" customWidth="1"/>
    <col min="7687" max="7687" width="17.8984375" style="7" customWidth="1"/>
    <col min="7688" max="7688" width="20" style="7" customWidth="1"/>
    <col min="7689" max="7689" width="1" style="7" customWidth="1"/>
    <col min="7690" max="7690" width="39.59765625" style="7" customWidth="1"/>
    <col min="7691" max="7693" width="2.09765625" style="7" customWidth="1"/>
    <col min="7694" max="7936" width="9.09765625" style="7"/>
    <col min="7937" max="7937" width="1.69921875" style="7" customWidth="1"/>
    <col min="7938" max="7938" width="6" style="7" customWidth="1"/>
    <col min="7939" max="7939" width="5.09765625" style="7" customWidth="1"/>
    <col min="7940" max="7940" width="16.3984375" style="7" customWidth="1"/>
    <col min="7941" max="7941" width="19" style="7" customWidth="1"/>
    <col min="7942" max="7942" width="16.8984375" style="7" customWidth="1"/>
    <col min="7943" max="7943" width="17.8984375" style="7" customWidth="1"/>
    <col min="7944" max="7944" width="20" style="7" customWidth="1"/>
    <col min="7945" max="7945" width="1" style="7" customWidth="1"/>
    <col min="7946" max="7946" width="39.59765625" style="7" customWidth="1"/>
    <col min="7947" max="7949" width="2.09765625" style="7" customWidth="1"/>
    <col min="7950" max="8192" width="9.09765625" style="7"/>
    <col min="8193" max="8193" width="1.69921875" style="7" customWidth="1"/>
    <col min="8194" max="8194" width="6" style="7" customWidth="1"/>
    <col min="8195" max="8195" width="5.09765625" style="7" customWidth="1"/>
    <col min="8196" max="8196" width="16.3984375" style="7" customWidth="1"/>
    <col min="8197" max="8197" width="19" style="7" customWidth="1"/>
    <col min="8198" max="8198" width="16.8984375" style="7" customWidth="1"/>
    <col min="8199" max="8199" width="17.8984375" style="7" customWidth="1"/>
    <col min="8200" max="8200" width="20" style="7" customWidth="1"/>
    <col min="8201" max="8201" width="1" style="7" customWidth="1"/>
    <col min="8202" max="8202" width="39.59765625" style="7" customWidth="1"/>
    <col min="8203" max="8205" width="2.09765625" style="7" customWidth="1"/>
    <col min="8206" max="8448" width="9.09765625" style="7"/>
    <col min="8449" max="8449" width="1.69921875" style="7" customWidth="1"/>
    <col min="8450" max="8450" width="6" style="7" customWidth="1"/>
    <col min="8451" max="8451" width="5.09765625" style="7" customWidth="1"/>
    <col min="8452" max="8452" width="16.3984375" style="7" customWidth="1"/>
    <col min="8453" max="8453" width="19" style="7" customWidth="1"/>
    <col min="8454" max="8454" width="16.8984375" style="7" customWidth="1"/>
    <col min="8455" max="8455" width="17.8984375" style="7" customWidth="1"/>
    <col min="8456" max="8456" width="20" style="7" customWidth="1"/>
    <col min="8457" max="8457" width="1" style="7" customWidth="1"/>
    <col min="8458" max="8458" width="39.59765625" style="7" customWidth="1"/>
    <col min="8459" max="8461" width="2.09765625" style="7" customWidth="1"/>
    <col min="8462" max="8704" width="9.09765625" style="7"/>
    <col min="8705" max="8705" width="1.69921875" style="7" customWidth="1"/>
    <col min="8706" max="8706" width="6" style="7" customWidth="1"/>
    <col min="8707" max="8707" width="5.09765625" style="7" customWidth="1"/>
    <col min="8708" max="8708" width="16.3984375" style="7" customWidth="1"/>
    <col min="8709" max="8709" width="19" style="7" customWidth="1"/>
    <col min="8710" max="8710" width="16.8984375" style="7" customWidth="1"/>
    <col min="8711" max="8711" width="17.8984375" style="7" customWidth="1"/>
    <col min="8712" max="8712" width="20" style="7" customWidth="1"/>
    <col min="8713" max="8713" width="1" style="7" customWidth="1"/>
    <col min="8714" max="8714" width="39.59765625" style="7" customWidth="1"/>
    <col min="8715" max="8717" width="2.09765625" style="7" customWidth="1"/>
    <col min="8718" max="8960" width="9.09765625" style="7"/>
    <col min="8961" max="8961" width="1.69921875" style="7" customWidth="1"/>
    <col min="8962" max="8962" width="6" style="7" customWidth="1"/>
    <col min="8963" max="8963" width="5.09765625" style="7" customWidth="1"/>
    <col min="8964" max="8964" width="16.3984375" style="7" customWidth="1"/>
    <col min="8965" max="8965" width="19" style="7" customWidth="1"/>
    <col min="8966" max="8966" width="16.8984375" style="7" customWidth="1"/>
    <col min="8967" max="8967" width="17.8984375" style="7" customWidth="1"/>
    <col min="8968" max="8968" width="20" style="7" customWidth="1"/>
    <col min="8969" max="8969" width="1" style="7" customWidth="1"/>
    <col min="8970" max="8970" width="39.59765625" style="7" customWidth="1"/>
    <col min="8971" max="8973" width="2.09765625" style="7" customWidth="1"/>
    <col min="8974" max="9216" width="9.09765625" style="7"/>
    <col min="9217" max="9217" width="1.69921875" style="7" customWidth="1"/>
    <col min="9218" max="9218" width="6" style="7" customWidth="1"/>
    <col min="9219" max="9219" width="5.09765625" style="7" customWidth="1"/>
    <col min="9220" max="9220" width="16.3984375" style="7" customWidth="1"/>
    <col min="9221" max="9221" width="19" style="7" customWidth="1"/>
    <col min="9222" max="9222" width="16.8984375" style="7" customWidth="1"/>
    <col min="9223" max="9223" width="17.8984375" style="7" customWidth="1"/>
    <col min="9224" max="9224" width="20" style="7" customWidth="1"/>
    <col min="9225" max="9225" width="1" style="7" customWidth="1"/>
    <col min="9226" max="9226" width="39.59765625" style="7" customWidth="1"/>
    <col min="9227" max="9229" width="2.09765625" style="7" customWidth="1"/>
    <col min="9230" max="9472" width="9.09765625" style="7"/>
    <col min="9473" max="9473" width="1.69921875" style="7" customWidth="1"/>
    <col min="9474" max="9474" width="6" style="7" customWidth="1"/>
    <col min="9475" max="9475" width="5.09765625" style="7" customWidth="1"/>
    <col min="9476" max="9476" width="16.3984375" style="7" customWidth="1"/>
    <col min="9477" max="9477" width="19" style="7" customWidth="1"/>
    <col min="9478" max="9478" width="16.8984375" style="7" customWidth="1"/>
    <col min="9479" max="9479" width="17.8984375" style="7" customWidth="1"/>
    <col min="9480" max="9480" width="20" style="7" customWidth="1"/>
    <col min="9481" max="9481" width="1" style="7" customWidth="1"/>
    <col min="9482" max="9482" width="39.59765625" style="7" customWidth="1"/>
    <col min="9483" max="9485" width="2.09765625" style="7" customWidth="1"/>
    <col min="9486" max="9728" width="9.09765625" style="7"/>
    <col min="9729" max="9729" width="1.69921875" style="7" customWidth="1"/>
    <col min="9730" max="9730" width="6" style="7" customWidth="1"/>
    <col min="9731" max="9731" width="5.09765625" style="7" customWidth="1"/>
    <col min="9732" max="9732" width="16.3984375" style="7" customWidth="1"/>
    <col min="9733" max="9733" width="19" style="7" customWidth="1"/>
    <col min="9734" max="9734" width="16.8984375" style="7" customWidth="1"/>
    <col min="9735" max="9735" width="17.8984375" style="7" customWidth="1"/>
    <col min="9736" max="9736" width="20" style="7" customWidth="1"/>
    <col min="9737" max="9737" width="1" style="7" customWidth="1"/>
    <col min="9738" max="9738" width="39.59765625" style="7" customWidth="1"/>
    <col min="9739" max="9741" width="2.09765625" style="7" customWidth="1"/>
    <col min="9742" max="9984" width="9.09765625" style="7"/>
    <col min="9985" max="9985" width="1.69921875" style="7" customWidth="1"/>
    <col min="9986" max="9986" width="6" style="7" customWidth="1"/>
    <col min="9987" max="9987" width="5.09765625" style="7" customWidth="1"/>
    <col min="9988" max="9988" width="16.3984375" style="7" customWidth="1"/>
    <col min="9989" max="9989" width="19" style="7" customWidth="1"/>
    <col min="9990" max="9990" width="16.8984375" style="7" customWidth="1"/>
    <col min="9991" max="9991" width="17.8984375" style="7" customWidth="1"/>
    <col min="9992" max="9992" width="20" style="7" customWidth="1"/>
    <col min="9993" max="9993" width="1" style="7" customWidth="1"/>
    <col min="9994" max="9994" width="39.59765625" style="7" customWidth="1"/>
    <col min="9995" max="9997" width="2.09765625" style="7" customWidth="1"/>
    <col min="9998" max="10240" width="9.09765625" style="7"/>
    <col min="10241" max="10241" width="1.69921875" style="7" customWidth="1"/>
    <col min="10242" max="10242" width="6" style="7" customWidth="1"/>
    <col min="10243" max="10243" width="5.09765625" style="7" customWidth="1"/>
    <col min="10244" max="10244" width="16.3984375" style="7" customWidth="1"/>
    <col min="10245" max="10245" width="19" style="7" customWidth="1"/>
    <col min="10246" max="10246" width="16.8984375" style="7" customWidth="1"/>
    <col min="10247" max="10247" width="17.8984375" style="7" customWidth="1"/>
    <col min="10248" max="10248" width="20" style="7" customWidth="1"/>
    <col min="10249" max="10249" width="1" style="7" customWidth="1"/>
    <col min="10250" max="10250" width="39.59765625" style="7" customWidth="1"/>
    <col min="10251" max="10253" width="2.09765625" style="7" customWidth="1"/>
    <col min="10254" max="10496" width="9.09765625" style="7"/>
    <col min="10497" max="10497" width="1.69921875" style="7" customWidth="1"/>
    <col min="10498" max="10498" width="6" style="7" customWidth="1"/>
    <col min="10499" max="10499" width="5.09765625" style="7" customWidth="1"/>
    <col min="10500" max="10500" width="16.3984375" style="7" customWidth="1"/>
    <col min="10501" max="10501" width="19" style="7" customWidth="1"/>
    <col min="10502" max="10502" width="16.8984375" style="7" customWidth="1"/>
    <col min="10503" max="10503" width="17.8984375" style="7" customWidth="1"/>
    <col min="10504" max="10504" width="20" style="7" customWidth="1"/>
    <col min="10505" max="10505" width="1" style="7" customWidth="1"/>
    <col min="10506" max="10506" width="39.59765625" style="7" customWidth="1"/>
    <col min="10507" max="10509" width="2.09765625" style="7" customWidth="1"/>
    <col min="10510" max="10752" width="9.09765625" style="7"/>
    <col min="10753" max="10753" width="1.69921875" style="7" customWidth="1"/>
    <col min="10754" max="10754" width="6" style="7" customWidth="1"/>
    <col min="10755" max="10755" width="5.09765625" style="7" customWidth="1"/>
    <col min="10756" max="10756" width="16.3984375" style="7" customWidth="1"/>
    <col min="10757" max="10757" width="19" style="7" customWidth="1"/>
    <col min="10758" max="10758" width="16.8984375" style="7" customWidth="1"/>
    <col min="10759" max="10759" width="17.8984375" style="7" customWidth="1"/>
    <col min="10760" max="10760" width="20" style="7" customWidth="1"/>
    <col min="10761" max="10761" width="1" style="7" customWidth="1"/>
    <col min="10762" max="10762" width="39.59765625" style="7" customWidth="1"/>
    <col min="10763" max="10765" width="2.09765625" style="7" customWidth="1"/>
    <col min="10766" max="11008" width="9.09765625" style="7"/>
    <col min="11009" max="11009" width="1.69921875" style="7" customWidth="1"/>
    <col min="11010" max="11010" width="6" style="7" customWidth="1"/>
    <col min="11011" max="11011" width="5.09765625" style="7" customWidth="1"/>
    <col min="11012" max="11012" width="16.3984375" style="7" customWidth="1"/>
    <col min="11013" max="11013" width="19" style="7" customWidth="1"/>
    <col min="11014" max="11014" width="16.8984375" style="7" customWidth="1"/>
    <col min="11015" max="11015" width="17.8984375" style="7" customWidth="1"/>
    <col min="11016" max="11016" width="20" style="7" customWidth="1"/>
    <col min="11017" max="11017" width="1" style="7" customWidth="1"/>
    <col min="11018" max="11018" width="39.59765625" style="7" customWidth="1"/>
    <col min="11019" max="11021" width="2.09765625" style="7" customWidth="1"/>
    <col min="11022" max="11264" width="9.09765625" style="7"/>
    <col min="11265" max="11265" width="1.69921875" style="7" customWidth="1"/>
    <col min="11266" max="11266" width="6" style="7" customWidth="1"/>
    <col min="11267" max="11267" width="5.09765625" style="7" customWidth="1"/>
    <col min="11268" max="11268" width="16.3984375" style="7" customWidth="1"/>
    <col min="11269" max="11269" width="19" style="7" customWidth="1"/>
    <col min="11270" max="11270" width="16.8984375" style="7" customWidth="1"/>
    <col min="11271" max="11271" width="17.8984375" style="7" customWidth="1"/>
    <col min="11272" max="11272" width="20" style="7" customWidth="1"/>
    <col min="11273" max="11273" width="1" style="7" customWidth="1"/>
    <col min="11274" max="11274" width="39.59765625" style="7" customWidth="1"/>
    <col min="11275" max="11277" width="2.09765625" style="7" customWidth="1"/>
    <col min="11278" max="11520" width="9.09765625" style="7"/>
    <col min="11521" max="11521" width="1.69921875" style="7" customWidth="1"/>
    <col min="11522" max="11522" width="6" style="7" customWidth="1"/>
    <col min="11523" max="11523" width="5.09765625" style="7" customWidth="1"/>
    <col min="11524" max="11524" width="16.3984375" style="7" customWidth="1"/>
    <col min="11525" max="11525" width="19" style="7" customWidth="1"/>
    <col min="11526" max="11526" width="16.8984375" style="7" customWidth="1"/>
    <col min="11527" max="11527" width="17.8984375" style="7" customWidth="1"/>
    <col min="11528" max="11528" width="20" style="7" customWidth="1"/>
    <col min="11529" max="11529" width="1" style="7" customWidth="1"/>
    <col min="11530" max="11530" width="39.59765625" style="7" customWidth="1"/>
    <col min="11531" max="11533" width="2.09765625" style="7" customWidth="1"/>
    <col min="11534" max="11776" width="9.09765625" style="7"/>
    <col min="11777" max="11777" width="1.69921875" style="7" customWidth="1"/>
    <col min="11778" max="11778" width="6" style="7" customWidth="1"/>
    <col min="11779" max="11779" width="5.09765625" style="7" customWidth="1"/>
    <col min="11780" max="11780" width="16.3984375" style="7" customWidth="1"/>
    <col min="11781" max="11781" width="19" style="7" customWidth="1"/>
    <col min="11782" max="11782" width="16.8984375" style="7" customWidth="1"/>
    <col min="11783" max="11783" width="17.8984375" style="7" customWidth="1"/>
    <col min="11784" max="11784" width="20" style="7" customWidth="1"/>
    <col min="11785" max="11785" width="1" style="7" customWidth="1"/>
    <col min="11786" max="11786" width="39.59765625" style="7" customWidth="1"/>
    <col min="11787" max="11789" width="2.09765625" style="7" customWidth="1"/>
    <col min="11790" max="12032" width="9.09765625" style="7"/>
    <col min="12033" max="12033" width="1.69921875" style="7" customWidth="1"/>
    <col min="12034" max="12034" width="6" style="7" customWidth="1"/>
    <col min="12035" max="12035" width="5.09765625" style="7" customWidth="1"/>
    <col min="12036" max="12036" width="16.3984375" style="7" customWidth="1"/>
    <col min="12037" max="12037" width="19" style="7" customWidth="1"/>
    <col min="12038" max="12038" width="16.8984375" style="7" customWidth="1"/>
    <col min="12039" max="12039" width="17.8984375" style="7" customWidth="1"/>
    <col min="12040" max="12040" width="20" style="7" customWidth="1"/>
    <col min="12041" max="12041" width="1" style="7" customWidth="1"/>
    <col min="12042" max="12042" width="39.59765625" style="7" customWidth="1"/>
    <col min="12043" max="12045" width="2.09765625" style="7" customWidth="1"/>
    <col min="12046" max="12288" width="9.09765625" style="7"/>
    <col min="12289" max="12289" width="1.69921875" style="7" customWidth="1"/>
    <col min="12290" max="12290" width="6" style="7" customWidth="1"/>
    <col min="12291" max="12291" width="5.09765625" style="7" customWidth="1"/>
    <col min="12292" max="12292" width="16.3984375" style="7" customWidth="1"/>
    <col min="12293" max="12293" width="19" style="7" customWidth="1"/>
    <col min="12294" max="12294" width="16.8984375" style="7" customWidth="1"/>
    <col min="12295" max="12295" width="17.8984375" style="7" customWidth="1"/>
    <col min="12296" max="12296" width="20" style="7" customWidth="1"/>
    <col min="12297" max="12297" width="1" style="7" customWidth="1"/>
    <col min="12298" max="12298" width="39.59765625" style="7" customWidth="1"/>
    <col min="12299" max="12301" width="2.09765625" style="7" customWidth="1"/>
    <col min="12302" max="12544" width="9.09765625" style="7"/>
    <col min="12545" max="12545" width="1.69921875" style="7" customWidth="1"/>
    <col min="12546" max="12546" width="6" style="7" customWidth="1"/>
    <col min="12547" max="12547" width="5.09765625" style="7" customWidth="1"/>
    <col min="12548" max="12548" width="16.3984375" style="7" customWidth="1"/>
    <col min="12549" max="12549" width="19" style="7" customWidth="1"/>
    <col min="12550" max="12550" width="16.8984375" style="7" customWidth="1"/>
    <col min="12551" max="12551" width="17.8984375" style="7" customWidth="1"/>
    <col min="12552" max="12552" width="20" style="7" customWidth="1"/>
    <col min="12553" max="12553" width="1" style="7" customWidth="1"/>
    <col min="12554" max="12554" width="39.59765625" style="7" customWidth="1"/>
    <col min="12555" max="12557" width="2.09765625" style="7" customWidth="1"/>
    <col min="12558" max="12800" width="9.09765625" style="7"/>
    <col min="12801" max="12801" width="1.69921875" style="7" customWidth="1"/>
    <col min="12802" max="12802" width="6" style="7" customWidth="1"/>
    <col min="12803" max="12803" width="5.09765625" style="7" customWidth="1"/>
    <col min="12804" max="12804" width="16.3984375" style="7" customWidth="1"/>
    <col min="12805" max="12805" width="19" style="7" customWidth="1"/>
    <col min="12806" max="12806" width="16.8984375" style="7" customWidth="1"/>
    <col min="12807" max="12807" width="17.8984375" style="7" customWidth="1"/>
    <col min="12808" max="12808" width="20" style="7" customWidth="1"/>
    <col min="12809" max="12809" width="1" style="7" customWidth="1"/>
    <col min="12810" max="12810" width="39.59765625" style="7" customWidth="1"/>
    <col min="12811" max="12813" width="2.09765625" style="7" customWidth="1"/>
    <col min="12814" max="13056" width="9.09765625" style="7"/>
    <col min="13057" max="13057" width="1.69921875" style="7" customWidth="1"/>
    <col min="13058" max="13058" width="6" style="7" customWidth="1"/>
    <col min="13059" max="13059" width="5.09765625" style="7" customWidth="1"/>
    <col min="13060" max="13060" width="16.3984375" style="7" customWidth="1"/>
    <col min="13061" max="13061" width="19" style="7" customWidth="1"/>
    <col min="13062" max="13062" width="16.8984375" style="7" customWidth="1"/>
    <col min="13063" max="13063" width="17.8984375" style="7" customWidth="1"/>
    <col min="13064" max="13064" width="20" style="7" customWidth="1"/>
    <col min="13065" max="13065" width="1" style="7" customWidth="1"/>
    <col min="13066" max="13066" width="39.59765625" style="7" customWidth="1"/>
    <col min="13067" max="13069" width="2.09765625" style="7" customWidth="1"/>
    <col min="13070" max="13312" width="9.09765625" style="7"/>
    <col min="13313" max="13313" width="1.69921875" style="7" customWidth="1"/>
    <col min="13314" max="13314" width="6" style="7" customWidth="1"/>
    <col min="13315" max="13315" width="5.09765625" style="7" customWidth="1"/>
    <col min="13316" max="13316" width="16.3984375" style="7" customWidth="1"/>
    <col min="13317" max="13317" width="19" style="7" customWidth="1"/>
    <col min="13318" max="13318" width="16.8984375" style="7" customWidth="1"/>
    <col min="13319" max="13319" width="17.8984375" style="7" customWidth="1"/>
    <col min="13320" max="13320" width="20" style="7" customWidth="1"/>
    <col min="13321" max="13321" width="1" style="7" customWidth="1"/>
    <col min="13322" max="13322" width="39.59765625" style="7" customWidth="1"/>
    <col min="13323" max="13325" width="2.09765625" style="7" customWidth="1"/>
    <col min="13326" max="13568" width="9.09765625" style="7"/>
    <col min="13569" max="13569" width="1.69921875" style="7" customWidth="1"/>
    <col min="13570" max="13570" width="6" style="7" customWidth="1"/>
    <col min="13571" max="13571" width="5.09765625" style="7" customWidth="1"/>
    <col min="13572" max="13572" width="16.3984375" style="7" customWidth="1"/>
    <col min="13573" max="13573" width="19" style="7" customWidth="1"/>
    <col min="13574" max="13574" width="16.8984375" style="7" customWidth="1"/>
    <col min="13575" max="13575" width="17.8984375" style="7" customWidth="1"/>
    <col min="13576" max="13576" width="20" style="7" customWidth="1"/>
    <col min="13577" max="13577" width="1" style="7" customWidth="1"/>
    <col min="13578" max="13578" width="39.59765625" style="7" customWidth="1"/>
    <col min="13579" max="13581" width="2.09765625" style="7" customWidth="1"/>
    <col min="13582" max="13824" width="9.09765625" style="7"/>
    <col min="13825" max="13825" width="1.69921875" style="7" customWidth="1"/>
    <col min="13826" max="13826" width="6" style="7" customWidth="1"/>
    <col min="13827" max="13827" width="5.09765625" style="7" customWidth="1"/>
    <col min="13828" max="13828" width="16.3984375" style="7" customWidth="1"/>
    <col min="13829" max="13829" width="19" style="7" customWidth="1"/>
    <col min="13830" max="13830" width="16.8984375" style="7" customWidth="1"/>
    <col min="13831" max="13831" width="17.8984375" style="7" customWidth="1"/>
    <col min="13832" max="13832" width="20" style="7" customWidth="1"/>
    <col min="13833" max="13833" width="1" style="7" customWidth="1"/>
    <col min="13834" max="13834" width="39.59765625" style="7" customWidth="1"/>
    <col min="13835" max="13837" width="2.09765625" style="7" customWidth="1"/>
    <col min="13838" max="14080" width="9.09765625" style="7"/>
    <col min="14081" max="14081" width="1.69921875" style="7" customWidth="1"/>
    <col min="14082" max="14082" width="6" style="7" customWidth="1"/>
    <col min="14083" max="14083" width="5.09765625" style="7" customWidth="1"/>
    <col min="14084" max="14084" width="16.3984375" style="7" customWidth="1"/>
    <col min="14085" max="14085" width="19" style="7" customWidth="1"/>
    <col min="14086" max="14086" width="16.8984375" style="7" customWidth="1"/>
    <col min="14087" max="14087" width="17.8984375" style="7" customWidth="1"/>
    <col min="14088" max="14088" width="20" style="7" customWidth="1"/>
    <col min="14089" max="14089" width="1" style="7" customWidth="1"/>
    <col min="14090" max="14090" width="39.59765625" style="7" customWidth="1"/>
    <col min="14091" max="14093" width="2.09765625" style="7" customWidth="1"/>
    <col min="14094" max="14336" width="9.09765625" style="7"/>
    <col min="14337" max="14337" width="1.69921875" style="7" customWidth="1"/>
    <col min="14338" max="14338" width="6" style="7" customWidth="1"/>
    <col min="14339" max="14339" width="5.09765625" style="7" customWidth="1"/>
    <col min="14340" max="14340" width="16.3984375" style="7" customWidth="1"/>
    <col min="14341" max="14341" width="19" style="7" customWidth="1"/>
    <col min="14342" max="14342" width="16.8984375" style="7" customWidth="1"/>
    <col min="14343" max="14343" width="17.8984375" style="7" customWidth="1"/>
    <col min="14344" max="14344" width="20" style="7" customWidth="1"/>
    <col min="14345" max="14345" width="1" style="7" customWidth="1"/>
    <col min="14346" max="14346" width="39.59765625" style="7" customWidth="1"/>
    <col min="14347" max="14349" width="2.09765625" style="7" customWidth="1"/>
    <col min="14350" max="14592" width="9.09765625" style="7"/>
    <col min="14593" max="14593" width="1.69921875" style="7" customWidth="1"/>
    <col min="14594" max="14594" width="6" style="7" customWidth="1"/>
    <col min="14595" max="14595" width="5.09765625" style="7" customWidth="1"/>
    <col min="14596" max="14596" width="16.3984375" style="7" customWidth="1"/>
    <col min="14597" max="14597" width="19" style="7" customWidth="1"/>
    <col min="14598" max="14598" width="16.8984375" style="7" customWidth="1"/>
    <col min="14599" max="14599" width="17.8984375" style="7" customWidth="1"/>
    <col min="14600" max="14600" width="20" style="7" customWidth="1"/>
    <col min="14601" max="14601" width="1" style="7" customWidth="1"/>
    <col min="14602" max="14602" width="39.59765625" style="7" customWidth="1"/>
    <col min="14603" max="14605" width="2.09765625" style="7" customWidth="1"/>
    <col min="14606" max="14848" width="9.09765625" style="7"/>
    <col min="14849" max="14849" width="1.69921875" style="7" customWidth="1"/>
    <col min="14850" max="14850" width="6" style="7" customWidth="1"/>
    <col min="14851" max="14851" width="5.09765625" style="7" customWidth="1"/>
    <col min="14852" max="14852" width="16.3984375" style="7" customWidth="1"/>
    <col min="14853" max="14853" width="19" style="7" customWidth="1"/>
    <col min="14854" max="14854" width="16.8984375" style="7" customWidth="1"/>
    <col min="14855" max="14855" width="17.8984375" style="7" customWidth="1"/>
    <col min="14856" max="14856" width="20" style="7" customWidth="1"/>
    <col min="14857" max="14857" width="1" style="7" customWidth="1"/>
    <col min="14858" max="14858" width="39.59765625" style="7" customWidth="1"/>
    <col min="14859" max="14861" width="2.09765625" style="7" customWidth="1"/>
    <col min="14862" max="15104" width="9.09765625" style="7"/>
    <col min="15105" max="15105" width="1.69921875" style="7" customWidth="1"/>
    <col min="15106" max="15106" width="6" style="7" customWidth="1"/>
    <col min="15107" max="15107" width="5.09765625" style="7" customWidth="1"/>
    <col min="15108" max="15108" width="16.3984375" style="7" customWidth="1"/>
    <col min="15109" max="15109" width="19" style="7" customWidth="1"/>
    <col min="15110" max="15110" width="16.8984375" style="7" customWidth="1"/>
    <col min="15111" max="15111" width="17.8984375" style="7" customWidth="1"/>
    <col min="15112" max="15112" width="20" style="7" customWidth="1"/>
    <col min="15113" max="15113" width="1" style="7" customWidth="1"/>
    <col min="15114" max="15114" width="39.59765625" style="7" customWidth="1"/>
    <col min="15115" max="15117" width="2.09765625" style="7" customWidth="1"/>
    <col min="15118" max="15360" width="9.09765625" style="7"/>
    <col min="15361" max="15361" width="1.69921875" style="7" customWidth="1"/>
    <col min="15362" max="15362" width="6" style="7" customWidth="1"/>
    <col min="15363" max="15363" width="5.09765625" style="7" customWidth="1"/>
    <col min="15364" max="15364" width="16.3984375" style="7" customWidth="1"/>
    <col min="15365" max="15365" width="19" style="7" customWidth="1"/>
    <col min="15366" max="15366" width="16.8984375" style="7" customWidth="1"/>
    <col min="15367" max="15367" width="17.8984375" style="7" customWidth="1"/>
    <col min="15368" max="15368" width="20" style="7" customWidth="1"/>
    <col min="15369" max="15369" width="1" style="7" customWidth="1"/>
    <col min="15370" max="15370" width="39.59765625" style="7" customWidth="1"/>
    <col min="15371" max="15373" width="2.09765625" style="7" customWidth="1"/>
    <col min="15374" max="15616" width="9.09765625" style="7"/>
    <col min="15617" max="15617" width="1.69921875" style="7" customWidth="1"/>
    <col min="15618" max="15618" width="6" style="7" customWidth="1"/>
    <col min="15619" max="15619" width="5.09765625" style="7" customWidth="1"/>
    <col min="15620" max="15620" width="16.3984375" style="7" customWidth="1"/>
    <col min="15621" max="15621" width="19" style="7" customWidth="1"/>
    <col min="15622" max="15622" width="16.8984375" style="7" customWidth="1"/>
    <col min="15623" max="15623" width="17.8984375" style="7" customWidth="1"/>
    <col min="15624" max="15624" width="20" style="7" customWidth="1"/>
    <col min="15625" max="15625" width="1" style="7" customWidth="1"/>
    <col min="15626" max="15626" width="39.59765625" style="7" customWidth="1"/>
    <col min="15627" max="15629" width="2.09765625" style="7" customWidth="1"/>
    <col min="15630" max="15872" width="9.09765625" style="7"/>
    <col min="15873" max="15873" width="1.69921875" style="7" customWidth="1"/>
    <col min="15874" max="15874" width="6" style="7" customWidth="1"/>
    <col min="15875" max="15875" width="5.09765625" style="7" customWidth="1"/>
    <col min="15876" max="15876" width="16.3984375" style="7" customWidth="1"/>
    <col min="15877" max="15877" width="19" style="7" customWidth="1"/>
    <col min="15878" max="15878" width="16.8984375" style="7" customWidth="1"/>
    <col min="15879" max="15879" width="17.8984375" style="7" customWidth="1"/>
    <col min="15880" max="15880" width="20" style="7" customWidth="1"/>
    <col min="15881" max="15881" width="1" style="7" customWidth="1"/>
    <col min="15882" max="15882" width="39.59765625" style="7" customWidth="1"/>
    <col min="15883" max="15885" width="2.09765625" style="7" customWidth="1"/>
    <col min="15886" max="16128" width="9.09765625" style="7"/>
    <col min="16129" max="16129" width="1.69921875" style="7" customWidth="1"/>
    <col min="16130" max="16130" width="6" style="7" customWidth="1"/>
    <col min="16131" max="16131" width="5.09765625" style="7" customWidth="1"/>
    <col min="16132" max="16132" width="16.3984375" style="7" customWidth="1"/>
    <col min="16133" max="16133" width="19" style="7" customWidth="1"/>
    <col min="16134" max="16134" width="16.8984375" style="7" customWidth="1"/>
    <col min="16135" max="16135" width="17.8984375" style="7" customWidth="1"/>
    <col min="16136" max="16136" width="20" style="7" customWidth="1"/>
    <col min="16137" max="16137" width="1" style="7" customWidth="1"/>
    <col min="16138" max="16138" width="39.59765625" style="7" customWidth="1"/>
    <col min="16139" max="16141" width="2.09765625" style="7" customWidth="1"/>
    <col min="16142" max="16384" width="9.09765625" style="7"/>
  </cols>
  <sheetData>
    <row r="1" spans="1:14" s="1" customFormat="1">
      <c r="B1" s="1" t="s">
        <v>0</v>
      </c>
      <c r="C1" s="2">
        <v>5.5</v>
      </c>
      <c r="D1" s="1" t="s">
        <v>212</v>
      </c>
    </row>
    <row r="2" spans="1:14" s="4" customFormat="1">
      <c r="B2" s="4" t="s">
        <v>213</v>
      </c>
      <c r="C2" s="2">
        <v>5.5</v>
      </c>
      <c r="D2" s="1" t="s">
        <v>214</v>
      </c>
    </row>
    <row r="3" spans="1:14" ht="6" customHeight="1">
      <c r="A3" s="6"/>
      <c r="B3" s="6"/>
      <c r="C3" s="6"/>
      <c r="D3" s="6"/>
      <c r="E3" s="6"/>
      <c r="F3" s="6"/>
      <c r="G3" s="6"/>
      <c r="H3" s="6"/>
    </row>
    <row r="4" spans="1:14" s="8" customFormat="1" ht="16.5" customHeight="1">
      <c r="A4" s="297" t="s">
        <v>135</v>
      </c>
      <c r="B4" s="297"/>
      <c r="C4" s="297"/>
      <c r="D4" s="298"/>
      <c r="E4" s="71"/>
      <c r="F4" s="71"/>
      <c r="G4" s="16" t="s">
        <v>172</v>
      </c>
      <c r="H4" s="71"/>
      <c r="I4" s="305" t="s">
        <v>136</v>
      </c>
      <c r="J4" s="306"/>
      <c r="K4" s="84"/>
      <c r="L4" s="84"/>
      <c r="M4" s="84"/>
    </row>
    <row r="5" spans="1:14" s="8" customFormat="1" ht="16.5" customHeight="1">
      <c r="A5" s="299"/>
      <c r="B5" s="299"/>
      <c r="C5" s="299"/>
      <c r="D5" s="300"/>
      <c r="E5" s="10" t="s">
        <v>173</v>
      </c>
      <c r="F5" s="10" t="s">
        <v>174</v>
      </c>
      <c r="G5" s="10" t="s">
        <v>175</v>
      </c>
      <c r="H5" s="10" t="s">
        <v>176</v>
      </c>
      <c r="I5" s="307"/>
      <c r="J5" s="308"/>
      <c r="K5" s="84"/>
      <c r="L5" s="84"/>
      <c r="M5" s="84"/>
    </row>
    <row r="6" spans="1:14" s="8" customFormat="1" ht="16.5" customHeight="1">
      <c r="A6" s="299"/>
      <c r="B6" s="299"/>
      <c r="C6" s="299"/>
      <c r="D6" s="300"/>
      <c r="E6" s="10"/>
      <c r="F6" s="10"/>
      <c r="G6" s="10" t="s">
        <v>178</v>
      </c>
      <c r="H6" s="10"/>
      <c r="I6" s="307"/>
      <c r="J6" s="308"/>
      <c r="K6" s="84"/>
      <c r="L6" s="84"/>
      <c r="M6" s="84"/>
    </row>
    <row r="7" spans="1:14" s="8" customFormat="1" ht="16.5" customHeight="1">
      <c r="A7" s="301"/>
      <c r="B7" s="301"/>
      <c r="C7" s="301"/>
      <c r="D7" s="302"/>
      <c r="E7" s="72" t="s">
        <v>215</v>
      </c>
      <c r="F7" s="72" t="s">
        <v>177</v>
      </c>
      <c r="G7" s="72" t="s">
        <v>180</v>
      </c>
      <c r="H7" s="72" t="s">
        <v>179</v>
      </c>
      <c r="I7" s="309"/>
      <c r="J7" s="310"/>
      <c r="K7" s="130"/>
      <c r="L7" s="130"/>
      <c r="M7" s="130"/>
    </row>
    <row r="8" spans="1:14" s="12" customFormat="1" ht="3" customHeight="1">
      <c r="A8" s="303"/>
      <c r="B8" s="303"/>
      <c r="C8" s="303"/>
      <c r="D8" s="304"/>
      <c r="E8" s="73"/>
      <c r="F8" s="74"/>
      <c r="G8" s="75"/>
      <c r="H8" s="75"/>
      <c r="I8" s="303"/>
      <c r="J8" s="303"/>
      <c r="K8" s="83"/>
      <c r="L8" s="83"/>
      <c r="M8" s="83"/>
    </row>
    <row r="9" spans="1:14" s="12" customFormat="1" ht="17.25" customHeight="1">
      <c r="A9" s="295" t="s">
        <v>102</v>
      </c>
      <c r="B9" s="295"/>
      <c r="C9" s="295"/>
      <c r="D9" s="296"/>
      <c r="E9" s="224">
        <f>SUM(E10:E23)</f>
        <v>15</v>
      </c>
      <c r="F9" s="224">
        <f>SUM(F10:F23)</f>
        <v>1</v>
      </c>
      <c r="G9" s="224">
        <f>SUM(G10:G23)</f>
        <v>141</v>
      </c>
      <c r="H9" s="225">
        <f>SUM(H10:H23)</f>
        <v>228</v>
      </c>
      <c r="I9" s="311" t="s">
        <v>2</v>
      </c>
      <c r="J9" s="312"/>
      <c r="K9" s="83"/>
      <c r="L9" s="83"/>
      <c r="M9" s="83"/>
    </row>
    <row r="10" spans="1:14" s="13" customFormat="1" ht="17.25" customHeight="1">
      <c r="A10" s="131"/>
      <c r="B10" s="132" t="s">
        <v>216</v>
      </c>
      <c r="C10" s="131"/>
      <c r="D10" s="131"/>
      <c r="E10" s="226">
        <v>2</v>
      </c>
      <c r="F10" s="227">
        <v>1</v>
      </c>
      <c r="G10" s="228">
        <v>27</v>
      </c>
      <c r="H10" s="228">
        <v>145</v>
      </c>
      <c r="I10" s="133"/>
      <c r="J10" s="132" t="s">
        <v>217</v>
      </c>
      <c r="K10" s="134"/>
      <c r="L10" s="134"/>
      <c r="M10" s="134"/>
      <c r="N10" s="13" t="s">
        <v>218</v>
      </c>
    </row>
    <row r="11" spans="1:14" s="13" customFormat="1" ht="17.25" customHeight="1">
      <c r="A11" s="131"/>
      <c r="B11" s="132" t="s">
        <v>219</v>
      </c>
      <c r="C11" s="131"/>
      <c r="D11" s="131"/>
      <c r="E11" s="226">
        <v>1</v>
      </c>
      <c r="F11" s="229" t="s">
        <v>182</v>
      </c>
      <c r="G11" s="228">
        <v>5</v>
      </c>
      <c r="H11" s="228">
        <v>2</v>
      </c>
      <c r="I11" s="133"/>
      <c r="J11" s="132" t="s">
        <v>220</v>
      </c>
      <c r="K11" s="134"/>
      <c r="L11" s="134"/>
      <c r="M11" s="134"/>
    </row>
    <row r="12" spans="1:14" s="13" customFormat="1" ht="17.25" customHeight="1">
      <c r="A12" s="131"/>
      <c r="B12" s="132" t="s">
        <v>221</v>
      </c>
      <c r="C12" s="131"/>
      <c r="D12" s="131"/>
      <c r="E12" s="226">
        <v>1</v>
      </c>
      <c r="F12" s="229" t="s">
        <v>182</v>
      </c>
      <c r="G12" s="228">
        <v>12</v>
      </c>
      <c r="H12" s="228">
        <v>16</v>
      </c>
      <c r="I12" s="135"/>
      <c r="J12" s="132" t="s">
        <v>222</v>
      </c>
      <c r="K12" s="134"/>
      <c r="L12" s="134"/>
      <c r="M12" s="134"/>
    </row>
    <row r="13" spans="1:14" s="13" customFormat="1" ht="17.25" customHeight="1">
      <c r="A13" s="131"/>
      <c r="B13" s="132" t="s">
        <v>223</v>
      </c>
      <c r="C13" s="131"/>
      <c r="D13" s="131"/>
      <c r="E13" s="226">
        <v>1</v>
      </c>
      <c r="F13" s="229" t="s">
        <v>182</v>
      </c>
      <c r="G13" s="228">
        <v>6</v>
      </c>
      <c r="H13" s="228">
        <v>2</v>
      </c>
      <c r="I13" s="135"/>
      <c r="J13" s="132" t="s">
        <v>224</v>
      </c>
      <c r="K13" s="134"/>
      <c r="L13" s="134"/>
      <c r="M13" s="134"/>
    </row>
    <row r="14" spans="1:14" s="13" customFormat="1" ht="17.25" customHeight="1">
      <c r="A14" s="131"/>
      <c r="B14" s="132" t="s">
        <v>225</v>
      </c>
      <c r="C14" s="131"/>
      <c r="D14" s="131"/>
      <c r="E14" s="226">
        <v>1</v>
      </c>
      <c r="F14" s="229" t="s">
        <v>182</v>
      </c>
      <c r="G14" s="228">
        <v>12</v>
      </c>
      <c r="H14" s="228">
        <v>2</v>
      </c>
      <c r="I14" s="135"/>
      <c r="J14" s="132" t="s">
        <v>226</v>
      </c>
      <c r="K14" s="134"/>
      <c r="L14" s="134"/>
      <c r="M14" s="134"/>
    </row>
    <row r="15" spans="1:14" s="13" customFormat="1" ht="17.25" customHeight="1">
      <c r="A15" s="131"/>
      <c r="B15" s="132" t="s">
        <v>227</v>
      </c>
      <c r="C15" s="131"/>
      <c r="D15" s="131"/>
      <c r="E15" s="226">
        <v>1</v>
      </c>
      <c r="F15" s="229" t="s">
        <v>182</v>
      </c>
      <c r="G15" s="228">
        <v>10</v>
      </c>
      <c r="H15" s="228">
        <v>4</v>
      </c>
      <c r="I15" s="135"/>
      <c r="J15" s="132" t="s">
        <v>228</v>
      </c>
      <c r="K15" s="134"/>
      <c r="L15" s="134"/>
      <c r="M15" s="134"/>
    </row>
    <row r="16" spans="1:14" s="13" customFormat="1" ht="17.25" customHeight="1">
      <c r="A16" s="131"/>
      <c r="B16" s="132" t="s">
        <v>229</v>
      </c>
      <c r="C16" s="131"/>
      <c r="D16" s="131"/>
      <c r="E16" s="226">
        <v>1</v>
      </c>
      <c r="F16" s="229" t="s">
        <v>182</v>
      </c>
      <c r="G16" s="228">
        <v>10</v>
      </c>
      <c r="H16" s="228">
        <v>7</v>
      </c>
      <c r="I16" s="135"/>
      <c r="J16" s="132" t="s">
        <v>230</v>
      </c>
      <c r="K16" s="134"/>
      <c r="L16" s="134"/>
      <c r="M16" s="134"/>
    </row>
    <row r="17" spans="1:13" s="13" customFormat="1" ht="17.25" customHeight="1">
      <c r="A17" s="131"/>
      <c r="B17" s="132" t="s">
        <v>231</v>
      </c>
      <c r="C17" s="131"/>
      <c r="D17" s="131"/>
      <c r="E17" s="226">
        <v>1</v>
      </c>
      <c r="F17" s="229" t="s">
        <v>182</v>
      </c>
      <c r="G17" s="228">
        <v>18</v>
      </c>
      <c r="H17" s="228">
        <v>17</v>
      </c>
      <c r="I17" s="135"/>
      <c r="J17" s="132" t="s">
        <v>232</v>
      </c>
      <c r="K17" s="134"/>
      <c r="L17" s="134"/>
      <c r="M17" s="134"/>
    </row>
    <row r="18" spans="1:13" s="13" customFormat="1" ht="17.25" customHeight="1">
      <c r="A18" s="131"/>
      <c r="B18" s="132" t="s">
        <v>233</v>
      </c>
      <c r="C18" s="131"/>
      <c r="D18" s="131"/>
      <c r="E18" s="226">
        <v>1</v>
      </c>
      <c r="F18" s="229" t="s">
        <v>182</v>
      </c>
      <c r="G18" s="228">
        <v>6</v>
      </c>
      <c r="H18" s="228">
        <v>1</v>
      </c>
      <c r="I18" s="135"/>
      <c r="J18" s="132" t="s">
        <v>234</v>
      </c>
      <c r="K18" s="134"/>
      <c r="L18" s="134"/>
      <c r="M18" s="134"/>
    </row>
    <row r="19" spans="1:13" s="13" customFormat="1" ht="17.25" customHeight="1">
      <c r="A19" s="131"/>
      <c r="B19" s="132" t="s">
        <v>235</v>
      </c>
      <c r="C19" s="131"/>
      <c r="D19" s="131"/>
      <c r="E19" s="226">
        <v>1</v>
      </c>
      <c r="F19" s="229" t="s">
        <v>182</v>
      </c>
      <c r="G19" s="228">
        <v>13</v>
      </c>
      <c r="H19" s="228">
        <v>16</v>
      </c>
      <c r="I19" s="135"/>
      <c r="J19" s="132" t="s">
        <v>236</v>
      </c>
      <c r="K19" s="134"/>
      <c r="L19" s="134"/>
      <c r="M19" s="134"/>
    </row>
    <row r="20" spans="1:13" s="13" customFormat="1" ht="17.25" customHeight="1">
      <c r="A20" s="131"/>
      <c r="B20" s="132" t="s">
        <v>237</v>
      </c>
      <c r="C20" s="131"/>
      <c r="D20" s="131"/>
      <c r="E20" s="226">
        <v>1</v>
      </c>
      <c r="F20" s="229" t="s">
        <v>182</v>
      </c>
      <c r="G20" s="228">
        <v>4</v>
      </c>
      <c r="H20" s="228">
        <v>7</v>
      </c>
      <c r="I20" s="136"/>
      <c r="J20" s="132" t="s">
        <v>238</v>
      </c>
      <c r="K20" s="134"/>
      <c r="L20" s="134"/>
      <c r="M20" s="134"/>
    </row>
    <row r="21" spans="1:13" s="13" customFormat="1" ht="17.25" customHeight="1">
      <c r="A21" s="131"/>
      <c r="B21" s="132" t="s">
        <v>239</v>
      </c>
      <c r="C21" s="131"/>
      <c r="D21" s="131"/>
      <c r="E21" s="226">
        <v>1</v>
      </c>
      <c r="F21" s="229" t="s">
        <v>182</v>
      </c>
      <c r="G21" s="228">
        <v>10</v>
      </c>
      <c r="H21" s="228">
        <v>9</v>
      </c>
      <c r="I21" s="136"/>
      <c r="J21" s="132" t="s">
        <v>240</v>
      </c>
      <c r="K21" s="134"/>
      <c r="L21" s="134"/>
      <c r="M21" s="134"/>
    </row>
    <row r="22" spans="1:13" s="13" customFormat="1" ht="17.25" customHeight="1">
      <c r="A22" s="131"/>
      <c r="B22" s="132" t="s">
        <v>241</v>
      </c>
      <c r="C22" s="131"/>
      <c r="D22" s="131"/>
      <c r="E22" s="226">
        <v>1</v>
      </c>
      <c r="F22" s="229" t="s">
        <v>182</v>
      </c>
      <c r="G22" s="228">
        <v>8</v>
      </c>
      <c r="H22" s="228" t="s">
        <v>182</v>
      </c>
      <c r="I22" s="136"/>
      <c r="J22" s="132" t="s">
        <v>242</v>
      </c>
      <c r="K22" s="134"/>
      <c r="L22" s="134"/>
      <c r="M22" s="134"/>
    </row>
    <row r="23" spans="1:13" s="13" customFormat="1" ht="17.25" customHeight="1">
      <c r="A23" s="137"/>
      <c r="B23" s="138" t="s">
        <v>243</v>
      </c>
      <c r="C23" s="137"/>
      <c r="D23" s="137"/>
      <c r="E23" s="230">
        <v>1</v>
      </c>
      <c r="F23" s="231" t="s">
        <v>182</v>
      </c>
      <c r="G23" s="232" t="s">
        <v>182</v>
      </c>
      <c r="H23" s="232" t="s">
        <v>182</v>
      </c>
      <c r="I23" s="139"/>
      <c r="J23" s="138" t="s">
        <v>244</v>
      </c>
      <c r="K23" s="134"/>
      <c r="L23" s="134"/>
      <c r="M23" s="134"/>
    </row>
    <row r="24" spans="1:13" s="13" customFormat="1" ht="3" customHeight="1">
      <c r="I24" s="8"/>
    </row>
    <row r="25" spans="1:13" s="13" customFormat="1" ht="18.75">
      <c r="B25" s="76" t="s">
        <v>245</v>
      </c>
      <c r="C25" s="129" t="s">
        <v>246</v>
      </c>
    </row>
    <row r="26" spans="1:13" s="13" customFormat="1" ht="18.75">
      <c r="C26" s="129" t="s">
        <v>247</v>
      </c>
    </row>
    <row r="27" spans="1:13" s="77" customFormat="1" ht="18.75">
      <c r="B27" s="76" t="s">
        <v>248</v>
      </c>
      <c r="C27" s="129" t="s">
        <v>249</v>
      </c>
    </row>
    <row r="28" spans="1:13" s="13" customFormat="1" ht="18.75">
      <c r="C28" s="129" t="s">
        <v>250</v>
      </c>
    </row>
    <row r="29" spans="1:13" s="13" customFormat="1" ht="18" customHeight="1">
      <c r="C29" s="129" t="s">
        <v>251</v>
      </c>
    </row>
    <row r="30" spans="1:13" s="13" customFormat="1" ht="18" customHeight="1">
      <c r="C30" s="129" t="s">
        <v>252</v>
      </c>
    </row>
    <row r="31" spans="1:13" s="13" customFormat="1" ht="18" customHeight="1">
      <c r="B31" s="128" t="s">
        <v>203</v>
      </c>
      <c r="C31" s="129" t="s">
        <v>253</v>
      </c>
    </row>
    <row r="32" spans="1:13" ht="18" customHeight="1">
      <c r="B32" s="128" t="s">
        <v>205</v>
      </c>
      <c r="C32" s="140" t="s">
        <v>254</v>
      </c>
    </row>
    <row r="33" spans="2:2" ht="25.5" customHeight="1">
      <c r="B33" s="78"/>
    </row>
  </sheetData>
  <mergeCells count="6">
    <mergeCell ref="A9:D9"/>
    <mergeCell ref="A4:D7"/>
    <mergeCell ref="A8:D8"/>
    <mergeCell ref="I4:J7"/>
    <mergeCell ref="I8:J8"/>
    <mergeCell ref="I9:J9"/>
  </mergeCells>
  <phoneticPr fontId="16" type="noConversion"/>
  <pageMargins left="0.43307086614173229" right="0.23622047244094488" top="0.74803149606299213" bottom="0.74803149606299213" header="0.51181102362204722" footer="0.51181102362204722"/>
  <pageSetup paperSize="9" scale="9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tabSelected="1" view="pageBreakPreview" zoomScale="60" zoomScaleNormal="100" workbookViewId="0">
      <selection activeCell="S1" sqref="S1:W1048576"/>
    </sheetView>
  </sheetViews>
  <sheetFormatPr defaultColWidth="9.09765625" defaultRowHeight="21.75"/>
  <cols>
    <col min="1" max="1" width="1.69921875" style="7" customWidth="1"/>
    <col min="2" max="2" width="5.09765625" style="7" customWidth="1"/>
    <col min="3" max="3" width="3.796875" style="7" customWidth="1"/>
    <col min="4" max="4" width="2.09765625" style="7" customWidth="1"/>
    <col min="5" max="8" width="6.8984375" style="7" customWidth="1"/>
    <col min="9" max="9" width="8.19921875" style="7" customWidth="1"/>
    <col min="10" max="13" width="6.5" style="7" customWidth="1"/>
    <col min="14" max="14" width="8.19921875" style="7" customWidth="1"/>
    <col min="15" max="15" width="16.8984375" style="7" customWidth="1"/>
    <col min="16" max="17" width="2.09765625" style="7" customWidth="1"/>
    <col min="18" max="18" width="2" style="6" customWidth="1"/>
    <col min="19" max="23" width="0" style="6" hidden="1" customWidth="1"/>
    <col min="24" max="256" width="9.09765625" style="6"/>
    <col min="257" max="257" width="1.69921875" style="6" customWidth="1"/>
    <col min="258" max="258" width="6" style="6" customWidth="1"/>
    <col min="259" max="259" width="4.3984375" style="6" customWidth="1"/>
    <col min="260" max="260" width="2.09765625" style="6" customWidth="1"/>
    <col min="261" max="263" width="11.09765625" style="6" customWidth="1"/>
    <col min="264" max="264" width="10.296875" style="6" customWidth="1"/>
    <col min="265" max="268" width="11.09765625" style="6" customWidth="1"/>
    <col min="269" max="269" width="9.59765625" style="6" customWidth="1"/>
    <col min="270" max="270" width="11.09765625" style="6" customWidth="1"/>
    <col min="271" max="271" width="21.59765625" style="6" customWidth="1"/>
    <col min="272" max="273" width="2.09765625" style="6" customWidth="1"/>
    <col min="274" max="274" width="2" style="6" customWidth="1"/>
    <col min="275" max="512" width="9.09765625" style="6"/>
    <col min="513" max="513" width="1.69921875" style="6" customWidth="1"/>
    <col min="514" max="514" width="6" style="6" customWidth="1"/>
    <col min="515" max="515" width="4.3984375" style="6" customWidth="1"/>
    <col min="516" max="516" width="2.09765625" style="6" customWidth="1"/>
    <col min="517" max="519" width="11.09765625" style="6" customWidth="1"/>
    <col min="520" max="520" width="10.296875" style="6" customWidth="1"/>
    <col min="521" max="524" width="11.09765625" style="6" customWidth="1"/>
    <col min="525" max="525" width="9.59765625" style="6" customWidth="1"/>
    <col min="526" max="526" width="11.09765625" style="6" customWidth="1"/>
    <col min="527" max="527" width="21.59765625" style="6" customWidth="1"/>
    <col min="528" max="529" width="2.09765625" style="6" customWidth="1"/>
    <col min="530" max="530" width="2" style="6" customWidth="1"/>
    <col min="531" max="768" width="9.09765625" style="6"/>
    <col min="769" max="769" width="1.69921875" style="6" customWidth="1"/>
    <col min="770" max="770" width="6" style="6" customWidth="1"/>
    <col min="771" max="771" width="4.3984375" style="6" customWidth="1"/>
    <col min="772" max="772" width="2.09765625" style="6" customWidth="1"/>
    <col min="773" max="775" width="11.09765625" style="6" customWidth="1"/>
    <col min="776" max="776" width="10.296875" style="6" customWidth="1"/>
    <col min="777" max="780" width="11.09765625" style="6" customWidth="1"/>
    <col min="781" max="781" width="9.59765625" style="6" customWidth="1"/>
    <col min="782" max="782" width="11.09765625" style="6" customWidth="1"/>
    <col min="783" max="783" width="21.59765625" style="6" customWidth="1"/>
    <col min="784" max="785" width="2.09765625" style="6" customWidth="1"/>
    <col min="786" max="786" width="2" style="6" customWidth="1"/>
    <col min="787" max="1024" width="9.09765625" style="6"/>
    <col min="1025" max="1025" width="1.69921875" style="6" customWidth="1"/>
    <col min="1026" max="1026" width="6" style="6" customWidth="1"/>
    <col min="1027" max="1027" width="4.3984375" style="6" customWidth="1"/>
    <col min="1028" max="1028" width="2.09765625" style="6" customWidth="1"/>
    <col min="1029" max="1031" width="11.09765625" style="6" customWidth="1"/>
    <col min="1032" max="1032" width="10.296875" style="6" customWidth="1"/>
    <col min="1033" max="1036" width="11.09765625" style="6" customWidth="1"/>
    <col min="1037" max="1037" width="9.59765625" style="6" customWidth="1"/>
    <col min="1038" max="1038" width="11.09765625" style="6" customWidth="1"/>
    <col min="1039" max="1039" width="21.59765625" style="6" customWidth="1"/>
    <col min="1040" max="1041" width="2.09765625" style="6" customWidth="1"/>
    <col min="1042" max="1042" width="2" style="6" customWidth="1"/>
    <col min="1043" max="1280" width="9.09765625" style="6"/>
    <col min="1281" max="1281" width="1.69921875" style="6" customWidth="1"/>
    <col min="1282" max="1282" width="6" style="6" customWidth="1"/>
    <col min="1283" max="1283" width="4.3984375" style="6" customWidth="1"/>
    <col min="1284" max="1284" width="2.09765625" style="6" customWidth="1"/>
    <col min="1285" max="1287" width="11.09765625" style="6" customWidth="1"/>
    <col min="1288" max="1288" width="10.296875" style="6" customWidth="1"/>
    <col min="1289" max="1292" width="11.09765625" style="6" customWidth="1"/>
    <col min="1293" max="1293" width="9.59765625" style="6" customWidth="1"/>
    <col min="1294" max="1294" width="11.09765625" style="6" customWidth="1"/>
    <col min="1295" max="1295" width="21.59765625" style="6" customWidth="1"/>
    <col min="1296" max="1297" width="2.09765625" style="6" customWidth="1"/>
    <col min="1298" max="1298" width="2" style="6" customWidth="1"/>
    <col min="1299" max="1536" width="9.09765625" style="6"/>
    <col min="1537" max="1537" width="1.69921875" style="6" customWidth="1"/>
    <col min="1538" max="1538" width="6" style="6" customWidth="1"/>
    <col min="1539" max="1539" width="4.3984375" style="6" customWidth="1"/>
    <col min="1540" max="1540" width="2.09765625" style="6" customWidth="1"/>
    <col min="1541" max="1543" width="11.09765625" style="6" customWidth="1"/>
    <col min="1544" max="1544" width="10.296875" style="6" customWidth="1"/>
    <col min="1545" max="1548" width="11.09765625" style="6" customWidth="1"/>
    <col min="1549" max="1549" width="9.59765625" style="6" customWidth="1"/>
    <col min="1550" max="1550" width="11.09765625" style="6" customWidth="1"/>
    <col min="1551" max="1551" width="21.59765625" style="6" customWidth="1"/>
    <col min="1552" max="1553" width="2.09765625" style="6" customWidth="1"/>
    <col min="1554" max="1554" width="2" style="6" customWidth="1"/>
    <col min="1555" max="1792" width="9.09765625" style="6"/>
    <col min="1793" max="1793" width="1.69921875" style="6" customWidth="1"/>
    <col min="1794" max="1794" width="6" style="6" customWidth="1"/>
    <col min="1795" max="1795" width="4.3984375" style="6" customWidth="1"/>
    <col min="1796" max="1796" width="2.09765625" style="6" customWidth="1"/>
    <col min="1797" max="1799" width="11.09765625" style="6" customWidth="1"/>
    <col min="1800" max="1800" width="10.296875" style="6" customWidth="1"/>
    <col min="1801" max="1804" width="11.09765625" style="6" customWidth="1"/>
    <col min="1805" max="1805" width="9.59765625" style="6" customWidth="1"/>
    <col min="1806" max="1806" width="11.09765625" style="6" customWidth="1"/>
    <col min="1807" max="1807" width="21.59765625" style="6" customWidth="1"/>
    <col min="1808" max="1809" width="2.09765625" style="6" customWidth="1"/>
    <col min="1810" max="1810" width="2" style="6" customWidth="1"/>
    <col min="1811" max="2048" width="9.09765625" style="6"/>
    <col min="2049" max="2049" width="1.69921875" style="6" customWidth="1"/>
    <col min="2050" max="2050" width="6" style="6" customWidth="1"/>
    <col min="2051" max="2051" width="4.3984375" style="6" customWidth="1"/>
    <col min="2052" max="2052" width="2.09765625" style="6" customWidth="1"/>
    <col min="2053" max="2055" width="11.09765625" style="6" customWidth="1"/>
    <col min="2056" max="2056" width="10.296875" style="6" customWidth="1"/>
    <col min="2057" max="2060" width="11.09765625" style="6" customWidth="1"/>
    <col min="2061" max="2061" width="9.59765625" style="6" customWidth="1"/>
    <col min="2062" max="2062" width="11.09765625" style="6" customWidth="1"/>
    <col min="2063" max="2063" width="21.59765625" style="6" customWidth="1"/>
    <col min="2064" max="2065" width="2.09765625" style="6" customWidth="1"/>
    <col min="2066" max="2066" width="2" style="6" customWidth="1"/>
    <col min="2067" max="2304" width="9.09765625" style="6"/>
    <col min="2305" max="2305" width="1.69921875" style="6" customWidth="1"/>
    <col min="2306" max="2306" width="6" style="6" customWidth="1"/>
    <col min="2307" max="2307" width="4.3984375" style="6" customWidth="1"/>
    <col min="2308" max="2308" width="2.09765625" style="6" customWidth="1"/>
    <col min="2309" max="2311" width="11.09765625" style="6" customWidth="1"/>
    <col min="2312" max="2312" width="10.296875" style="6" customWidth="1"/>
    <col min="2313" max="2316" width="11.09765625" style="6" customWidth="1"/>
    <col min="2317" max="2317" width="9.59765625" style="6" customWidth="1"/>
    <col min="2318" max="2318" width="11.09765625" style="6" customWidth="1"/>
    <col min="2319" max="2319" width="21.59765625" style="6" customWidth="1"/>
    <col min="2320" max="2321" width="2.09765625" style="6" customWidth="1"/>
    <col min="2322" max="2322" width="2" style="6" customWidth="1"/>
    <col min="2323" max="2560" width="9.09765625" style="6"/>
    <col min="2561" max="2561" width="1.69921875" style="6" customWidth="1"/>
    <col min="2562" max="2562" width="6" style="6" customWidth="1"/>
    <col min="2563" max="2563" width="4.3984375" style="6" customWidth="1"/>
    <col min="2564" max="2564" width="2.09765625" style="6" customWidth="1"/>
    <col min="2565" max="2567" width="11.09765625" style="6" customWidth="1"/>
    <col min="2568" max="2568" width="10.296875" style="6" customWidth="1"/>
    <col min="2569" max="2572" width="11.09765625" style="6" customWidth="1"/>
    <col min="2573" max="2573" width="9.59765625" style="6" customWidth="1"/>
    <col min="2574" max="2574" width="11.09765625" style="6" customWidth="1"/>
    <col min="2575" max="2575" width="21.59765625" style="6" customWidth="1"/>
    <col min="2576" max="2577" width="2.09765625" style="6" customWidth="1"/>
    <col min="2578" max="2578" width="2" style="6" customWidth="1"/>
    <col min="2579" max="2816" width="9.09765625" style="6"/>
    <col min="2817" max="2817" width="1.69921875" style="6" customWidth="1"/>
    <col min="2818" max="2818" width="6" style="6" customWidth="1"/>
    <col min="2819" max="2819" width="4.3984375" style="6" customWidth="1"/>
    <col min="2820" max="2820" width="2.09765625" style="6" customWidth="1"/>
    <col min="2821" max="2823" width="11.09765625" style="6" customWidth="1"/>
    <col min="2824" max="2824" width="10.296875" style="6" customWidth="1"/>
    <col min="2825" max="2828" width="11.09765625" style="6" customWidth="1"/>
    <col min="2829" max="2829" width="9.59765625" style="6" customWidth="1"/>
    <col min="2830" max="2830" width="11.09765625" style="6" customWidth="1"/>
    <col min="2831" max="2831" width="21.59765625" style="6" customWidth="1"/>
    <col min="2832" max="2833" width="2.09765625" style="6" customWidth="1"/>
    <col min="2834" max="2834" width="2" style="6" customWidth="1"/>
    <col min="2835" max="3072" width="9.09765625" style="6"/>
    <col min="3073" max="3073" width="1.69921875" style="6" customWidth="1"/>
    <col min="3074" max="3074" width="6" style="6" customWidth="1"/>
    <col min="3075" max="3075" width="4.3984375" style="6" customWidth="1"/>
    <col min="3076" max="3076" width="2.09765625" style="6" customWidth="1"/>
    <col min="3077" max="3079" width="11.09765625" style="6" customWidth="1"/>
    <col min="3080" max="3080" width="10.296875" style="6" customWidth="1"/>
    <col min="3081" max="3084" width="11.09765625" style="6" customWidth="1"/>
    <col min="3085" max="3085" width="9.59765625" style="6" customWidth="1"/>
    <col min="3086" max="3086" width="11.09765625" style="6" customWidth="1"/>
    <col min="3087" max="3087" width="21.59765625" style="6" customWidth="1"/>
    <col min="3088" max="3089" width="2.09765625" style="6" customWidth="1"/>
    <col min="3090" max="3090" width="2" style="6" customWidth="1"/>
    <col min="3091" max="3328" width="9.09765625" style="6"/>
    <col min="3329" max="3329" width="1.69921875" style="6" customWidth="1"/>
    <col min="3330" max="3330" width="6" style="6" customWidth="1"/>
    <col min="3331" max="3331" width="4.3984375" style="6" customWidth="1"/>
    <col min="3332" max="3332" width="2.09765625" style="6" customWidth="1"/>
    <col min="3333" max="3335" width="11.09765625" style="6" customWidth="1"/>
    <col min="3336" max="3336" width="10.296875" style="6" customWidth="1"/>
    <col min="3337" max="3340" width="11.09765625" style="6" customWidth="1"/>
    <col min="3341" max="3341" width="9.59765625" style="6" customWidth="1"/>
    <col min="3342" max="3342" width="11.09765625" style="6" customWidth="1"/>
    <col min="3343" max="3343" width="21.59765625" style="6" customWidth="1"/>
    <col min="3344" max="3345" width="2.09765625" style="6" customWidth="1"/>
    <col min="3346" max="3346" width="2" style="6" customWidth="1"/>
    <col min="3347" max="3584" width="9.09765625" style="6"/>
    <col min="3585" max="3585" width="1.69921875" style="6" customWidth="1"/>
    <col min="3586" max="3586" width="6" style="6" customWidth="1"/>
    <col min="3587" max="3587" width="4.3984375" style="6" customWidth="1"/>
    <col min="3588" max="3588" width="2.09765625" style="6" customWidth="1"/>
    <col min="3589" max="3591" width="11.09765625" style="6" customWidth="1"/>
    <col min="3592" max="3592" width="10.296875" style="6" customWidth="1"/>
    <col min="3593" max="3596" width="11.09765625" style="6" customWidth="1"/>
    <col min="3597" max="3597" width="9.59765625" style="6" customWidth="1"/>
    <col min="3598" max="3598" width="11.09765625" style="6" customWidth="1"/>
    <col min="3599" max="3599" width="21.59765625" style="6" customWidth="1"/>
    <col min="3600" max="3601" width="2.09765625" style="6" customWidth="1"/>
    <col min="3602" max="3602" width="2" style="6" customWidth="1"/>
    <col min="3603" max="3840" width="9.09765625" style="6"/>
    <col min="3841" max="3841" width="1.69921875" style="6" customWidth="1"/>
    <col min="3842" max="3842" width="6" style="6" customWidth="1"/>
    <col min="3843" max="3843" width="4.3984375" style="6" customWidth="1"/>
    <col min="3844" max="3844" width="2.09765625" style="6" customWidth="1"/>
    <col min="3845" max="3847" width="11.09765625" style="6" customWidth="1"/>
    <col min="3848" max="3848" width="10.296875" style="6" customWidth="1"/>
    <col min="3849" max="3852" width="11.09765625" style="6" customWidth="1"/>
    <col min="3853" max="3853" width="9.59765625" style="6" customWidth="1"/>
    <col min="3854" max="3854" width="11.09765625" style="6" customWidth="1"/>
    <col min="3855" max="3855" width="21.59765625" style="6" customWidth="1"/>
    <col min="3856" max="3857" width="2.09765625" style="6" customWidth="1"/>
    <col min="3858" max="3858" width="2" style="6" customWidth="1"/>
    <col min="3859" max="4096" width="9.09765625" style="6"/>
    <col min="4097" max="4097" width="1.69921875" style="6" customWidth="1"/>
    <col min="4098" max="4098" width="6" style="6" customWidth="1"/>
    <col min="4099" max="4099" width="4.3984375" style="6" customWidth="1"/>
    <col min="4100" max="4100" width="2.09765625" style="6" customWidth="1"/>
    <col min="4101" max="4103" width="11.09765625" style="6" customWidth="1"/>
    <col min="4104" max="4104" width="10.296875" style="6" customWidth="1"/>
    <col min="4105" max="4108" width="11.09765625" style="6" customWidth="1"/>
    <col min="4109" max="4109" width="9.59765625" style="6" customWidth="1"/>
    <col min="4110" max="4110" width="11.09765625" style="6" customWidth="1"/>
    <col min="4111" max="4111" width="21.59765625" style="6" customWidth="1"/>
    <col min="4112" max="4113" width="2.09765625" style="6" customWidth="1"/>
    <col min="4114" max="4114" width="2" style="6" customWidth="1"/>
    <col min="4115" max="4352" width="9.09765625" style="6"/>
    <col min="4353" max="4353" width="1.69921875" style="6" customWidth="1"/>
    <col min="4354" max="4354" width="6" style="6" customWidth="1"/>
    <col min="4355" max="4355" width="4.3984375" style="6" customWidth="1"/>
    <col min="4356" max="4356" width="2.09765625" style="6" customWidth="1"/>
    <col min="4357" max="4359" width="11.09765625" style="6" customWidth="1"/>
    <col min="4360" max="4360" width="10.296875" style="6" customWidth="1"/>
    <col min="4361" max="4364" width="11.09765625" style="6" customWidth="1"/>
    <col min="4365" max="4365" width="9.59765625" style="6" customWidth="1"/>
    <col min="4366" max="4366" width="11.09765625" style="6" customWidth="1"/>
    <col min="4367" max="4367" width="21.59765625" style="6" customWidth="1"/>
    <col min="4368" max="4369" width="2.09765625" style="6" customWidth="1"/>
    <col min="4370" max="4370" width="2" style="6" customWidth="1"/>
    <col min="4371" max="4608" width="9.09765625" style="6"/>
    <col min="4609" max="4609" width="1.69921875" style="6" customWidth="1"/>
    <col min="4610" max="4610" width="6" style="6" customWidth="1"/>
    <col min="4611" max="4611" width="4.3984375" style="6" customWidth="1"/>
    <col min="4612" max="4612" width="2.09765625" style="6" customWidth="1"/>
    <col min="4613" max="4615" width="11.09765625" style="6" customWidth="1"/>
    <col min="4616" max="4616" width="10.296875" style="6" customWidth="1"/>
    <col min="4617" max="4620" width="11.09765625" style="6" customWidth="1"/>
    <col min="4621" max="4621" width="9.59765625" style="6" customWidth="1"/>
    <col min="4622" max="4622" width="11.09765625" style="6" customWidth="1"/>
    <col min="4623" max="4623" width="21.59765625" style="6" customWidth="1"/>
    <col min="4624" max="4625" width="2.09765625" style="6" customWidth="1"/>
    <col min="4626" max="4626" width="2" style="6" customWidth="1"/>
    <col min="4627" max="4864" width="9.09765625" style="6"/>
    <col min="4865" max="4865" width="1.69921875" style="6" customWidth="1"/>
    <col min="4866" max="4866" width="6" style="6" customWidth="1"/>
    <col min="4867" max="4867" width="4.3984375" style="6" customWidth="1"/>
    <col min="4868" max="4868" width="2.09765625" style="6" customWidth="1"/>
    <col min="4869" max="4871" width="11.09765625" style="6" customWidth="1"/>
    <col min="4872" max="4872" width="10.296875" style="6" customWidth="1"/>
    <col min="4873" max="4876" width="11.09765625" style="6" customWidth="1"/>
    <col min="4877" max="4877" width="9.59765625" style="6" customWidth="1"/>
    <col min="4878" max="4878" width="11.09765625" style="6" customWidth="1"/>
    <col min="4879" max="4879" width="21.59765625" style="6" customWidth="1"/>
    <col min="4880" max="4881" width="2.09765625" style="6" customWidth="1"/>
    <col min="4882" max="4882" width="2" style="6" customWidth="1"/>
    <col min="4883" max="5120" width="9.09765625" style="6"/>
    <col min="5121" max="5121" width="1.69921875" style="6" customWidth="1"/>
    <col min="5122" max="5122" width="6" style="6" customWidth="1"/>
    <col min="5123" max="5123" width="4.3984375" style="6" customWidth="1"/>
    <col min="5124" max="5124" width="2.09765625" style="6" customWidth="1"/>
    <col min="5125" max="5127" width="11.09765625" style="6" customWidth="1"/>
    <col min="5128" max="5128" width="10.296875" style="6" customWidth="1"/>
    <col min="5129" max="5132" width="11.09765625" style="6" customWidth="1"/>
    <col min="5133" max="5133" width="9.59765625" style="6" customWidth="1"/>
    <col min="5134" max="5134" width="11.09765625" style="6" customWidth="1"/>
    <col min="5135" max="5135" width="21.59765625" style="6" customWidth="1"/>
    <col min="5136" max="5137" width="2.09765625" style="6" customWidth="1"/>
    <col min="5138" max="5138" width="2" style="6" customWidth="1"/>
    <col min="5139" max="5376" width="9.09765625" style="6"/>
    <col min="5377" max="5377" width="1.69921875" style="6" customWidth="1"/>
    <col min="5378" max="5378" width="6" style="6" customWidth="1"/>
    <col min="5379" max="5379" width="4.3984375" style="6" customWidth="1"/>
    <col min="5380" max="5380" width="2.09765625" style="6" customWidth="1"/>
    <col min="5381" max="5383" width="11.09765625" style="6" customWidth="1"/>
    <col min="5384" max="5384" width="10.296875" style="6" customWidth="1"/>
    <col min="5385" max="5388" width="11.09765625" style="6" customWidth="1"/>
    <col min="5389" max="5389" width="9.59765625" style="6" customWidth="1"/>
    <col min="5390" max="5390" width="11.09765625" style="6" customWidth="1"/>
    <col min="5391" max="5391" width="21.59765625" style="6" customWidth="1"/>
    <col min="5392" max="5393" width="2.09765625" style="6" customWidth="1"/>
    <col min="5394" max="5394" width="2" style="6" customWidth="1"/>
    <col min="5395" max="5632" width="9.09765625" style="6"/>
    <col min="5633" max="5633" width="1.69921875" style="6" customWidth="1"/>
    <col min="5634" max="5634" width="6" style="6" customWidth="1"/>
    <col min="5635" max="5635" width="4.3984375" style="6" customWidth="1"/>
    <col min="5636" max="5636" width="2.09765625" style="6" customWidth="1"/>
    <col min="5637" max="5639" width="11.09765625" style="6" customWidth="1"/>
    <col min="5640" max="5640" width="10.296875" style="6" customWidth="1"/>
    <col min="5641" max="5644" width="11.09765625" style="6" customWidth="1"/>
    <col min="5645" max="5645" width="9.59765625" style="6" customWidth="1"/>
    <col min="5646" max="5646" width="11.09765625" style="6" customWidth="1"/>
    <col min="5647" max="5647" width="21.59765625" style="6" customWidth="1"/>
    <col min="5648" max="5649" width="2.09765625" style="6" customWidth="1"/>
    <col min="5650" max="5650" width="2" style="6" customWidth="1"/>
    <col min="5651" max="5888" width="9.09765625" style="6"/>
    <col min="5889" max="5889" width="1.69921875" style="6" customWidth="1"/>
    <col min="5890" max="5890" width="6" style="6" customWidth="1"/>
    <col min="5891" max="5891" width="4.3984375" style="6" customWidth="1"/>
    <col min="5892" max="5892" width="2.09765625" style="6" customWidth="1"/>
    <col min="5893" max="5895" width="11.09765625" style="6" customWidth="1"/>
    <col min="5896" max="5896" width="10.296875" style="6" customWidth="1"/>
    <col min="5897" max="5900" width="11.09765625" style="6" customWidth="1"/>
    <col min="5901" max="5901" width="9.59765625" style="6" customWidth="1"/>
    <col min="5902" max="5902" width="11.09765625" style="6" customWidth="1"/>
    <col min="5903" max="5903" width="21.59765625" style="6" customWidth="1"/>
    <col min="5904" max="5905" width="2.09765625" style="6" customWidth="1"/>
    <col min="5906" max="5906" width="2" style="6" customWidth="1"/>
    <col min="5907" max="6144" width="9.09765625" style="6"/>
    <col min="6145" max="6145" width="1.69921875" style="6" customWidth="1"/>
    <col min="6146" max="6146" width="6" style="6" customWidth="1"/>
    <col min="6147" max="6147" width="4.3984375" style="6" customWidth="1"/>
    <col min="6148" max="6148" width="2.09765625" style="6" customWidth="1"/>
    <col min="6149" max="6151" width="11.09765625" style="6" customWidth="1"/>
    <col min="6152" max="6152" width="10.296875" style="6" customWidth="1"/>
    <col min="6153" max="6156" width="11.09765625" style="6" customWidth="1"/>
    <col min="6157" max="6157" width="9.59765625" style="6" customWidth="1"/>
    <col min="6158" max="6158" width="11.09765625" style="6" customWidth="1"/>
    <col min="6159" max="6159" width="21.59765625" style="6" customWidth="1"/>
    <col min="6160" max="6161" width="2.09765625" style="6" customWidth="1"/>
    <col min="6162" max="6162" width="2" style="6" customWidth="1"/>
    <col min="6163" max="6400" width="9.09765625" style="6"/>
    <col min="6401" max="6401" width="1.69921875" style="6" customWidth="1"/>
    <col min="6402" max="6402" width="6" style="6" customWidth="1"/>
    <col min="6403" max="6403" width="4.3984375" style="6" customWidth="1"/>
    <col min="6404" max="6404" width="2.09765625" style="6" customWidth="1"/>
    <col min="6405" max="6407" width="11.09765625" style="6" customWidth="1"/>
    <col min="6408" max="6408" width="10.296875" style="6" customWidth="1"/>
    <col min="6409" max="6412" width="11.09765625" style="6" customWidth="1"/>
    <col min="6413" max="6413" width="9.59765625" style="6" customWidth="1"/>
    <col min="6414" max="6414" width="11.09765625" style="6" customWidth="1"/>
    <col min="6415" max="6415" width="21.59765625" style="6" customWidth="1"/>
    <col min="6416" max="6417" width="2.09765625" style="6" customWidth="1"/>
    <col min="6418" max="6418" width="2" style="6" customWidth="1"/>
    <col min="6419" max="6656" width="9.09765625" style="6"/>
    <col min="6657" max="6657" width="1.69921875" style="6" customWidth="1"/>
    <col min="6658" max="6658" width="6" style="6" customWidth="1"/>
    <col min="6659" max="6659" width="4.3984375" style="6" customWidth="1"/>
    <col min="6660" max="6660" width="2.09765625" style="6" customWidth="1"/>
    <col min="6661" max="6663" width="11.09765625" style="6" customWidth="1"/>
    <col min="6664" max="6664" width="10.296875" style="6" customWidth="1"/>
    <col min="6665" max="6668" width="11.09765625" style="6" customWidth="1"/>
    <col min="6669" max="6669" width="9.59765625" style="6" customWidth="1"/>
    <col min="6670" max="6670" width="11.09765625" style="6" customWidth="1"/>
    <col min="6671" max="6671" width="21.59765625" style="6" customWidth="1"/>
    <col min="6672" max="6673" width="2.09765625" style="6" customWidth="1"/>
    <col min="6674" max="6674" width="2" style="6" customWidth="1"/>
    <col min="6675" max="6912" width="9.09765625" style="6"/>
    <col min="6913" max="6913" width="1.69921875" style="6" customWidth="1"/>
    <col min="6914" max="6914" width="6" style="6" customWidth="1"/>
    <col min="6915" max="6915" width="4.3984375" style="6" customWidth="1"/>
    <col min="6916" max="6916" width="2.09765625" style="6" customWidth="1"/>
    <col min="6917" max="6919" width="11.09765625" style="6" customWidth="1"/>
    <col min="6920" max="6920" width="10.296875" style="6" customWidth="1"/>
    <col min="6921" max="6924" width="11.09765625" style="6" customWidth="1"/>
    <col min="6925" max="6925" width="9.59765625" style="6" customWidth="1"/>
    <col min="6926" max="6926" width="11.09765625" style="6" customWidth="1"/>
    <col min="6927" max="6927" width="21.59765625" style="6" customWidth="1"/>
    <col min="6928" max="6929" width="2.09765625" style="6" customWidth="1"/>
    <col min="6930" max="6930" width="2" style="6" customWidth="1"/>
    <col min="6931" max="7168" width="9.09765625" style="6"/>
    <col min="7169" max="7169" width="1.69921875" style="6" customWidth="1"/>
    <col min="7170" max="7170" width="6" style="6" customWidth="1"/>
    <col min="7171" max="7171" width="4.3984375" style="6" customWidth="1"/>
    <col min="7172" max="7172" width="2.09765625" style="6" customWidth="1"/>
    <col min="7173" max="7175" width="11.09765625" style="6" customWidth="1"/>
    <col min="7176" max="7176" width="10.296875" style="6" customWidth="1"/>
    <col min="7177" max="7180" width="11.09765625" style="6" customWidth="1"/>
    <col min="7181" max="7181" width="9.59765625" style="6" customWidth="1"/>
    <col min="7182" max="7182" width="11.09765625" style="6" customWidth="1"/>
    <col min="7183" max="7183" width="21.59765625" style="6" customWidth="1"/>
    <col min="7184" max="7185" width="2.09765625" style="6" customWidth="1"/>
    <col min="7186" max="7186" width="2" style="6" customWidth="1"/>
    <col min="7187" max="7424" width="9.09765625" style="6"/>
    <col min="7425" max="7425" width="1.69921875" style="6" customWidth="1"/>
    <col min="7426" max="7426" width="6" style="6" customWidth="1"/>
    <col min="7427" max="7427" width="4.3984375" style="6" customWidth="1"/>
    <col min="7428" max="7428" width="2.09765625" style="6" customWidth="1"/>
    <col min="7429" max="7431" width="11.09765625" style="6" customWidth="1"/>
    <col min="7432" max="7432" width="10.296875" style="6" customWidth="1"/>
    <col min="7433" max="7436" width="11.09765625" style="6" customWidth="1"/>
    <col min="7437" max="7437" width="9.59765625" style="6" customWidth="1"/>
    <col min="7438" max="7438" width="11.09765625" style="6" customWidth="1"/>
    <col min="7439" max="7439" width="21.59765625" style="6" customWidth="1"/>
    <col min="7440" max="7441" width="2.09765625" style="6" customWidth="1"/>
    <col min="7442" max="7442" width="2" style="6" customWidth="1"/>
    <col min="7443" max="7680" width="9.09765625" style="6"/>
    <col min="7681" max="7681" width="1.69921875" style="6" customWidth="1"/>
    <col min="7682" max="7682" width="6" style="6" customWidth="1"/>
    <col min="7683" max="7683" width="4.3984375" style="6" customWidth="1"/>
    <col min="7684" max="7684" width="2.09765625" style="6" customWidth="1"/>
    <col min="7685" max="7687" width="11.09765625" style="6" customWidth="1"/>
    <col min="7688" max="7688" width="10.296875" style="6" customWidth="1"/>
    <col min="7689" max="7692" width="11.09765625" style="6" customWidth="1"/>
    <col min="7693" max="7693" width="9.59765625" style="6" customWidth="1"/>
    <col min="7694" max="7694" width="11.09765625" style="6" customWidth="1"/>
    <col min="7695" max="7695" width="21.59765625" style="6" customWidth="1"/>
    <col min="7696" max="7697" width="2.09765625" style="6" customWidth="1"/>
    <col min="7698" max="7698" width="2" style="6" customWidth="1"/>
    <col min="7699" max="7936" width="9.09765625" style="6"/>
    <col min="7937" max="7937" width="1.69921875" style="6" customWidth="1"/>
    <col min="7938" max="7938" width="6" style="6" customWidth="1"/>
    <col min="7939" max="7939" width="4.3984375" style="6" customWidth="1"/>
    <col min="7940" max="7940" width="2.09765625" style="6" customWidth="1"/>
    <col min="7941" max="7943" width="11.09765625" style="6" customWidth="1"/>
    <col min="7944" max="7944" width="10.296875" style="6" customWidth="1"/>
    <col min="7945" max="7948" width="11.09765625" style="6" customWidth="1"/>
    <col min="7949" max="7949" width="9.59765625" style="6" customWidth="1"/>
    <col min="7950" max="7950" width="11.09765625" style="6" customWidth="1"/>
    <col min="7951" max="7951" width="21.59765625" style="6" customWidth="1"/>
    <col min="7952" max="7953" width="2.09765625" style="6" customWidth="1"/>
    <col min="7954" max="7954" width="2" style="6" customWidth="1"/>
    <col min="7955" max="8192" width="9.09765625" style="6"/>
    <col min="8193" max="8193" width="1.69921875" style="6" customWidth="1"/>
    <col min="8194" max="8194" width="6" style="6" customWidth="1"/>
    <col min="8195" max="8195" width="4.3984375" style="6" customWidth="1"/>
    <col min="8196" max="8196" width="2.09765625" style="6" customWidth="1"/>
    <col min="8197" max="8199" width="11.09765625" style="6" customWidth="1"/>
    <col min="8200" max="8200" width="10.296875" style="6" customWidth="1"/>
    <col min="8201" max="8204" width="11.09765625" style="6" customWidth="1"/>
    <col min="8205" max="8205" width="9.59765625" style="6" customWidth="1"/>
    <col min="8206" max="8206" width="11.09765625" style="6" customWidth="1"/>
    <col min="8207" max="8207" width="21.59765625" style="6" customWidth="1"/>
    <col min="8208" max="8209" width="2.09765625" style="6" customWidth="1"/>
    <col min="8210" max="8210" width="2" style="6" customWidth="1"/>
    <col min="8211" max="8448" width="9.09765625" style="6"/>
    <col min="8449" max="8449" width="1.69921875" style="6" customWidth="1"/>
    <col min="8450" max="8450" width="6" style="6" customWidth="1"/>
    <col min="8451" max="8451" width="4.3984375" style="6" customWidth="1"/>
    <col min="8452" max="8452" width="2.09765625" style="6" customWidth="1"/>
    <col min="8453" max="8455" width="11.09765625" style="6" customWidth="1"/>
    <col min="8456" max="8456" width="10.296875" style="6" customWidth="1"/>
    <col min="8457" max="8460" width="11.09765625" style="6" customWidth="1"/>
    <col min="8461" max="8461" width="9.59765625" style="6" customWidth="1"/>
    <col min="8462" max="8462" width="11.09765625" style="6" customWidth="1"/>
    <col min="8463" max="8463" width="21.59765625" style="6" customWidth="1"/>
    <col min="8464" max="8465" width="2.09765625" style="6" customWidth="1"/>
    <col min="8466" max="8466" width="2" style="6" customWidth="1"/>
    <col min="8467" max="8704" width="9.09765625" style="6"/>
    <col min="8705" max="8705" width="1.69921875" style="6" customWidth="1"/>
    <col min="8706" max="8706" width="6" style="6" customWidth="1"/>
    <col min="8707" max="8707" width="4.3984375" style="6" customWidth="1"/>
    <col min="8708" max="8708" width="2.09765625" style="6" customWidth="1"/>
    <col min="8709" max="8711" width="11.09765625" style="6" customWidth="1"/>
    <col min="8712" max="8712" width="10.296875" style="6" customWidth="1"/>
    <col min="8713" max="8716" width="11.09765625" style="6" customWidth="1"/>
    <col min="8717" max="8717" width="9.59765625" style="6" customWidth="1"/>
    <col min="8718" max="8718" width="11.09765625" style="6" customWidth="1"/>
    <col min="8719" max="8719" width="21.59765625" style="6" customWidth="1"/>
    <col min="8720" max="8721" width="2.09765625" style="6" customWidth="1"/>
    <col min="8722" max="8722" width="2" style="6" customWidth="1"/>
    <col min="8723" max="8960" width="9.09765625" style="6"/>
    <col min="8961" max="8961" width="1.69921875" style="6" customWidth="1"/>
    <col min="8962" max="8962" width="6" style="6" customWidth="1"/>
    <col min="8963" max="8963" width="4.3984375" style="6" customWidth="1"/>
    <col min="8964" max="8964" width="2.09765625" style="6" customWidth="1"/>
    <col min="8965" max="8967" width="11.09765625" style="6" customWidth="1"/>
    <col min="8968" max="8968" width="10.296875" style="6" customWidth="1"/>
    <col min="8969" max="8972" width="11.09765625" style="6" customWidth="1"/>
    <col min="8973" max="8973" width="9.59765625" style="6" customWidth="1"/>
    <col min="8974" max="8974" width="11.09765625" style="6" customWidth="1"/>
    <col min="8975" max="8975" width="21.59765625" style="6" customWidth="1"/>
    <col min="8976" max="8977" width="2.09765625" style="6" customWidth="1"/>
    <col min="8978" max="8978" width="2" style="6" customWidth="1"/>
    <col min="8979" max="9216" width="9.09765625" style="6"/>
    <col min="9217" max="9217" width="1.69921875" style="6" customWidth="1"/>
    <col min="9218" max="9218" width="6" style="6" customWidth="1"/>
    <col min="9219" max="9219" width="4.3984375" style="6" customWidth="1"/>
    <col min="9220" max="9220" width="2.09765625" style="6" customWidth="1"/>
    <col min="9221" max="9223" width="11.09765625" style="6" customWidth="1"/>
    <col min="9224" max="9224" width="10.296875" style="6" customWidth="1"/>
    <col min="9225" max="9228" width="11.09765625" style="6" customWidth="1"/>
    <col min="9229" max="9229" width="9.59765625" style="6" customWidth="1"/>
    <col min="9230" max="9230" width="11.09765625" style="6" customWidth="1"/>
    <col min="9231" max="9231" width="21.59765625" style="6" customWidth="1"/>
    <col min="9232" max="9233" width="2.09765625" style="6" customWidth="1"/>
    <col min="9234" max="9234" width="2" style="6" customWidth="1"/>
    <col min="9235" max="9472" width="9.09765625" style="6"/>
    <col min="9473" max="9473" width="1.69921875" style="6" customWidth="1"/>
    <col min="9474" max="9474" width="6" style="6" customWidth="1"/>
    <col min="9475" max="9475" width="4.3984375" style="6" customWidth="1"/>
    <col min="9476" max="9476" width="2.09765625" style="6" customWidth="1"/>
    <col min="9477" max="9479" width="11.09765625" style="6" customWidth="1"/>
    <col min="9480" max="9480" width="10.296875" style="6" customWidth="1"/>
    <col min="9481" max="9484" width="11.09765625" style="6" customWidth="1"/>
    <col min="9485" max="9485" width="9.59765625" style="6" customWidth="1"/>
    <col min="9486" max="9486" width="11.09765625" style="6" customWidth="1"/>
    <col min="9487" max="9487" width="21.59765625" style="6" customWidth="1"/>
    <col min="9488" max="9489" width="2.09765625" style="6" customWidth="1"/>
    <col min="9490" max="9490" width="2" style="6" customWidth="1"/>
    <col min="9491" max="9728" width="9.09765625" style="6"/>
    <col min="9729" max="9729" width="1.69921875" style="6" customWidth="1"/>
    <col min="9730" max="9730" width="6" style="6" customWidth="1"/>
    <col min="9731" max="9731" width="4.3984375" style="6" customWidth="1"/>
    <col min="9732" max="9732" width="2.09765625" style="6" customWidth="1"/>
    <col min="9733" max="9735" width="11.09765625" style="6" customWidth="1"/>
    <col min="9736" max="9736" width="10.296875" style="6" customWidth="1"/>
    <col min="9737" max="9740" width="11.09765625" style="6" customWidth="1"/>
    <col min="9741" max="9741" width="9.59765625" style="6" customWidth="1"/>
    <col min="9742" max="9742" width="11.09765625" style="6" customWidth="1"/>
    <col min="9743" max="9743" width="21.59765625" style="6" customWidth="1"/>
    <col min="9744" max="9745" width="2.09765625" style="6" customWidth="1"/>
    <col min="9746" max="9746" width="2" style="6" customWidth="1"/>
    <col min="9747" max="9984" width="9.09765625" style="6"/>
    <col min="9985" max="9985" width="1.69921875" style="6" customWidth="1"/>
    <col min="9986" max="9986" width="6" style="6" customWidth="1"/>
    <col min="9987" max="9987" width="4.3984375" style="6" customWidth="1"/>
    <col min="9988" max="9988" width="2.09765625" style="6" customWidth="1"/>
    <col min="9989" max="9991" width="11.09765625" style="6" customWidth="1"/>
    <col min="9992" max="9992" width="10.296875" style="6" customWidth="1"/>
    <col min="9993" max="9996" width="11.09765625" style="6" customWidth="1"/>
    <col min="9997" max="9997" width="9.59765625" style="6" customWidth="1"/>
    <col min="9998" max="9998" width="11.09765625" style="6" customWidth="1"/>
    <col min="9999" max="9999" width="21.59765625" style="6" customWidth="1"/>
    <col min="10000" max="10001" width="2.09765625" style="6" customWidth="1"/>
    <col min="10002" max="10002" width="2" style="6" customWidth="1"/>
    <col min="10003" max="10240" width="9.09765625" style="6"/>
    <col min="10241" max="10241" width="1.69921875" style="6" customWidth="1"/>
    <col min="10242" max="10242" width="6" style="6" customWidth="1"/>
    <col min="10243" max="10243" width="4.3984375" style="6" customWidth="1"/>
    <col min="10244" max="10244" width="2.09765625" style="6" customWidth="1"/>
    <col min="10245" max="10247" width="11.09765625" style="6" customWidth="1"/>
    <col min="10248" max="10248" width="10.296875" style="6" customWidth="1"/>
    <col min="10249" max="10252" width="11.09765625" style="6" customWidth="1"/>
    <col min="10253" max="10253" width="9.59765625" style="6" customWidth="1"/>
    <col min="10254" max="10254" width="11.09765625" style="6" customWidth="1"/>
    <col min="10255" max="10255" width="21.59765625" style="6" customWidth="1"/>
    <col min="10256" max="10257" width="2.09765625" style="6" customWidth="1"/>
    <col min="10258" max="10258" width="2" style="6" customWidth="1"/>
    <col min="10259" max="10496" width="9.09765625" style="6"/>
    <col min="10497" max="10497" width="1.69921875" style="6" customWidth="1"/>
    <col min="10498" max="10498" width="6" style="6" customWidth="1"/>
    <col min="10499" max="10499" width="4.3984375" style="6" customWidth="1"/>
    <col min="10500" max="10500" width="2.09765625" style="6" customWidth="1"/>
    <col min="10501" max="10503" width="11.09765625" style="6" customWidth="1"/>
    <col min="10504" max="10504" width="10.296875" style="6" customWidth="1"/>
    <col min="10505" max="10508" width="11.09765625" style="6" customWidth="1"/>
    <col min="10509" max="10509" width="9.59765625" style="6" customWidth="1"/>
    <col min="10510" max="10510" width="11.09765625" style="6" customWidth="1"/>
    <col min="10511" max="10511" width="21.59765625" style="6" customWidth="1"/>
    <col min="10512" max="10513" width="2.09765625" style="6" customWidth="1"/>
    <col min="10514" max="10514" width="2" style="6" customWidth="1"/>
    <col min="10515" max="10752" width="9.09765625" style="6"/>
    <col min="10753" max="10753" width="1.69921875" style="6" customWidth="1"/>
    <col min="10754" max="10754" width="6" style="6" customWidth="1"/>
    <col min="10755" max="10755" width="4.3984375" style="6" customWidth="1"/>
    <col min="10756" max="10756" width="2.09765625" style="6" customWidth="1"/>
    <col min="10757" max="10759" width="11.09765625" style="6" customWidth="1"/>
    <col min="10760" max="10760" width="10.296875" style="6" customWidth="1"/>
    <col min="10761" max="10764" width="11.09765625" style="6" customWidth="1"/>
    <col min="10765" max="10765" width="9.59765625" style="6" customWidth="1"/>
    <col min="10766" max="10766" width="11.09765625" style="6" customWidth="1"/>
    <col min="10767" max="10767" width="21.59765625" style="6" customWidth="1"/>
    <col min="10768" max="10769" width="2.09765625" style="6" customWidth="1"/>
    <col min="10770" max="10770" width="2" style="6" customWidth="1"/>
    <col min="10771" max="11008" width="9.09765625" style="6"/>
    <col min="11009" max="11009" width="1.69921875" style="6" customWidth="1"/>
    <col min="11010" max="11010" width="6" style="6" customWidth="1"/>
    <col min="11011" max="11011" width="4.3984375" style="6" customWidth="1"/>
    <col min="11012" max="11012" width="2.09765625" style="6" customWidth="1"/>
    <col min="11013" max="11015" width="11.09765625" style="6" customWidth="1"/>
    <col min="11016" max="11016" width="10.296875" style="6" customWidth="1"/>
    <col min="11017" max="11020" width="11.09765625" style="6" customWidth="1"/>
    <col min="11021" max="11021" width="9.59765625" style="6" customWidth="1"/>
    <col min="11022" max="11022" width="11.09765625" style="6" customWidth="1"/>
    <col min="11023" max="11023" width="21.59765625" style="6" customWidth="1"/>
    <col min="11024" max="11025" width="2.09765625" style="6" customWidth="1"/>
    <col min="11026" max="11026" width="2" style="6" customWidth="1"/>
    <col min="11027" max="11264" width="9.09765625" style="6"/>
    <col min="11265" max="11265" width="1.69921875" style="6" customWidth="1"/>
    <col min="11266" max="11266" width="6" style="6" customWidth="1"/>
    <col min="11267" max="11267" width="4.3984375" style="6" customWidth="1"/>
    <col min="11268" max="11268" width="2.09765625" style="6" customWidth="1"/>
    <col min="11269" max="11271" width="11.09765625" style="6" customWidth="1"/>
    <col min="11272" max="11272" width="10.296875" style="6" customWidth="1"/>
    <col min="11273" max="11276" width="11.09765625" style="6" customWidth="1"/>
    <col min="11277" max="11277" width="9.59765625" style="6" customWidth="1"/>
    <col min="11278" max="11278" width="11.09765625" style="6" customWidth="1"/>
    <col min="11279" max="11279" width="21.59765625" style="6" customWidth="1"/>
    <col min="11280" max="11281" width="2.09765625" style="6" customWidth="1"/>
    <col min="11282" max="11282" width="2" style="6" customWidth="1"/>
    <col min="11283" max="11520" width="9.09765625" style="6"/>
    <col min="11521" max="11521" width="1.69921875" style="6" customWidth="1"/>
    <col min="11522" max="11522" width="6" style="6" customWidth="1"/>
    <col min="11523" max="11523" width="4.3984375" style="6" customWidth="1"/>
    <col min="11524" max="11524" width="2.09765625" style="6" customWidth="1"/>
    <col min="11525" max="11527" width="11.09765625" style="6" customWidth="1"/>
    <col min="11528" max="11528" width="10.296875" style="6" customWidth="1"/>
    <col min="11529" max="11532" width="11.09765625" style="6" customWidth="1"/>
    <col min="11533" max="11533" width="9.59765625" style="6" customWidth="1"/>
    <col min="11534" max="11534" width="11.09765625" style="6" customWidth="1"/>
    <col min="11535" max="11535" width="21.59765625" style="6" customWidth="1"/>
    <col min="11536" max="11537" width="2.09765625" style="6" customWidth="1"/>
    <col min="11538" max="11538" width="2" style="6" customWidth="1"/>
    <col min="11539" max="11776" width="9.09765625" style="6"/>
    <col min="11777" max="11777" width="1.69921875" style="6" customWidth="1"/>
    <col min="11778" max="11778" width="6" style="6" customWidth="1"/>
    <col min="11779" max="11779" width="4.3984375" style="6" customWidth="1"/>
    <col min="11780" max="11780" width="2.09765625" style="6" customWidth="1"/>
    <col min="11781" max="11783" width="11.09765625" style="6" customWidth="1"/>
    <col min="11784" max="11784" width="10.296875" style="6" customWidth="1"/>
    <col min="11785" max="11788" width="11.09765625" style="6" customWidth="1"/>
    <col min="11789" max="11789" width="9.59765625" style="6" customWidth="1"/>
    <col min="11790" max="11790" width="11.09765625" style="6" customWidth="1"/>
    <col min="11791" max="11791" width="21.59765625" style="6" customWidth="1"/>
    <col min="11792" max="11793" width="2.09765625" style="6" customWidth="1"/>
    <col min="11794" max="11794" width="2" style="6" customWidth="1"/>
    <col min="11795" max="12032" width="9.09765625" style="6"/>
    <col min="12033" max="12033" width="1.69921875" style="6" customWidth="1"/>
    <col min="12034" max="12034" width="6" style="6" customWidth="1"/>
    <col min="12035" max="12035" width="4.3984375" style="6" customWidth="1"/>
    <col min="12036" max="12036" width="2.09765625" style="6" customWidth="1"/>
    <col min="12037" max="12039" width="11.09765625" style="6" customWidth="1"/>
    <col min="12040" max="12040" width="10.296875" style="6" customWidth="1"/>
    <col min="12041" max="12044" width="11.09765625" style="6" customWidth="1"/>
    <col min="12045" max="12045" width="9.59765625" style="6" customWidth="1"/>
    <col min="12046" max="12046" width="11.09765625" style="6" customWidth="1"/>
    <col min="12047" max="12047" width="21.59765625" style="6" customWidth="1"/>
    <col min="12048" max="12049" width="2.09765625" style="6" customWidth="1"/>
    <col min="12050" max="12050" width="2" style="6" customWidth="1"/>
    <col min="12051" max="12288" width="9.09765625" style="6"/>
    <col min="12289" max="12289" width="1.69921875" style="6" customWidth="1"/>
    <col min="12290" max="12290" width="6" style="6" customWidth="1"/>
    <col min="12291" max="12291" width="4.3984375" style="6" customWidth="1"/>
    <col min="12292" max="12292" width="2.09765625" style="6" customWidth="1"/>
    <col min="12293" max="12295" width="11.09765625" style="6" customWidth="1"/>
    <col min="12296" max="12296" width="10.296875" style="6" customWidth="1"/>
    <col min="12297" max="12300" width="11.09765625" style="6" customWidth="1"/>
    <col min="12301" max="12301" width="9.59765625" style="6" customWidth="1"/>
    <col min="12302" max="12302" width="11.09765625" style="6" customWidth="1"/>
    <col min="12303" max="12303" width="21.59765625" style="6" customWidth="1"/>
    <col min="12304" max="12305" width="2.09765625" style="6" customWidth="1"/>
    <col min="12306" max="12306" width="2" style="6" customWidth="1"/>
    <col min="12307" max="12544" width="9.09765625" style="6"/>
    <col min="12545" max="12545" width="1.69921875" style="6" customWidth="1"/>
    <col min="12546" max="12546" width="6" style="6" customWidth="1"/>
    <col min="12547" max="12547" width="4.3984375" style="6" customWidth="1"/>
    <col min="12548" max="12548" width="2.09765625" style="6" customWidth="1"/>
    <col min="12549" max="12551" width="11.09765625" style="6" customWidth="1"/>
    <col min="12552" max="12552" width="10.296875" style="6" customWidth="1"/>
    <col min="12553" max="12556" width="11.09765625" style="6" customWidth="1"/>
    <col min="12557" max="12557" width="9.59765625" style="6" customWidth="1"/>
    <col min="12558" max="12558" width="11.09765625" style="6" customWidth="1"/>
    <col min="12559" max="12559" width="21.59765625" style="6" customWidth="1"/>
    <col min="12560" max="12561" width="2.09765625" style="6" customWidth="1"/>
    <col min="12562" max="12562" width="2" style="6" customWidth="1"/>
    <col min="12563" max="12800" width="9.09765625" style="6"/>
    <col min="12801" max="12801" width="1.69921875" style="6" customWidth="1"/>
    <col min="12802" max="12802" width="6" style="6" customWidth="1"/>
    <col min="12803" max="12803" width="4.3984375" style="6" customWidth="1"/>
    <col min="12804" max="12804" width="2.09765625" style="6" customWidth="1"/>
    <col min="12805" max="12807" width="11.09765625" style="6" customWidth="1"/>
    <col min="12808" max="12808" width="10.296875" style="6" customWidth="1"/>
    <col min="12809" max="12812" width="11.09765625" style="6" customWidth="1"/>
    <col min="12813" max="12813" width="9.59765625" style="6" customWidth="1"/>
    <col min="12814" max="12814" width="11.09765625" style="6" customWidth="1"/>
    <col min="12815" max="12815" width="21.59765625" style="6" customWidth="1"/>
    <col min="12816" max="12817" width="2.09765625" style="6" customWidth="1"/>
    <col min="12818" max="12818" width="2" style="6" customWidth="1"/>
    <col min="12819" max="13056" width="9.09765625" style="6"/>
    <col min="13057" max="13057" width="1.69921875" style="6" customWidth="1"/>
    <col min="13058" max="13058" width="6" style="6" customWidth="1"/>
    <col min="13059" max="13059" width="4.3984375" style="6" customWidth="1"/>
    <col min="13060" max="13060" width="2.09765625" style="6" customWidth="1"/>
    <col min="13061" max="13063" width="11.09765625" style="6" customWidth="1"/>
    <col min="13064" max="13064" width="10.296875" style="6" customWidth="1"/>
    <col min="13065" max="13068" width="11.09765625" style="6" customWidth="1"/>
    <col min="13069" max="13069" width="9.59765625" style="6" customWidth="1"/>
    <col min="13070" max="13070" width="11.09765625" style="6" customWidth="1"/>
    <col min="13071" max="13071" width="21.59765625" style="6" customWidth="1"/>
    <col min="13072" max="13073" width="2.09765625" style="6" customWidth="1"/>
    <col min="13074" max="13074" width="2" style="6" customWidth="1"/>
    <col min="13075" max="13312" width="9.09765625" style="6"/>
    <col min="13313" max="13313" width="1.69921875" style="6" customWidth="1"/>
    <col min="13314" max="13314" width="6" style="6" customWidth="1"/>
    <col min="13315" max="13315" width="4.3984375" style="6" customWidth="1"/>
    <col min="13316" max="13316" width="2.09765625" style="6" customWidth="1"/>
    <col min="13317" max="13319" width="11.09765625" style="6" customWidth="1"/>
    <col min="13320" max="13320" width="10.296875" style="6" customWidth="1"/>
    <col min="13321" max="13324" width="11.09765625" style="6" customWidth="1"/>
    <col min="13325" max="13325" width="9.59765625" style="6" customWidth="1"/>
    <col min="13326" max="13326" width="11.09765625" style="6" customWidth="1"/>
    <col min="13327" max="13327" width="21.59765625" style="6" customWidth="1"/>
    <col min="13328" max="13329" width="2.09765625" style="6" customWidth="1"/>
    <col min="13330" max="13330" width="2" style="6" customWidth="1"/>
    <col min="13331" max="13568" width="9.09765625" style="6"/>
    <col min="13569" max="13569" width="1.69921875" style="6" customWidth="1"/>
    <col min="13570" max="13570" width="6" style="6" customWidth="1"/>
    <col min="13571" max="13571" width="4.3984375" style="6" customWidth="1"/>
    <col min="13572" max="13572" width="2.09765625" style="6" customWidth="1"/>
    <col min="13573" max="13575" width="11.09765625" style="6" customWidth="1"/>
    <col min="13576" max="13576" width="10.296875" style="6" customWidth="1"/>
    <col min="13577" max="13580" width="11.09765625" style="6" customWidth="1"/>
    <col min="13581" max="13581" width="9.59765625" style="6" customWidth="1"/>
    <col min="13582" max="13582" width="11.09765625" style="6" customWidth="1"/>
    <col min="13583" max="13583" width="21.59765625" style="6" customWidth="1"/>
    <col min="13584" max="13585" width="2.09765625" style="6" customWidth="1"/>
    <col min="13586" max="13586" width="2" style="6" customWidth="1"/>
    <col min="13587" max="13824" width="9.09765625" style="6"/>
    <col min="13825" max="13825" width="1.69921875" style="6" customWidth="1"/>
    <col min="13826" max="13826" width="6" style="6" customWidth="1"/>
    <col min="13827" max="13827" width="4.3984375" style="6" customWidth="1"/>
    <col min="13828" max="13828" width="2.09765625" style="6" customWidth="1"/>
    <col min="13829" max="13831" width="11.09765625" style="6" customWidth="1"/>
    <col min="13832" max="13832" width="10.296875" style="6" customWidth="1"/>
    <col min="13833" max="13836" width="11.09765625" style="6" customWidth="1"/>
    <col min="13837" max="13837" width="9.59765625" style="6" customWidth="1"/>
    <col min="13838" max="13838" width="11.09765625" style="6" customWidth="1"/>
    <col min="13839" max="13839" width="21.59765625" style="6" customWidth="1"/>
    <col min="13840" max="13841" width="2.09765625" style="6" customWidth="1"/>
    <col min="13842" max="13842" width="2" style="6" customWidth="1"/>
    <col min="13843" max="14080" width="9.09765625" style="6"/>
    <col min="14081" max="14081" width="1.69921875" style="6" customWidth="1"/>
    <col min="14082" max="14082" width="6" style="6" customWidth="1"/>
    <col min="14083" max="14083" width="4.3984375" style="6" customWidth="1"/>
    <col min="14084" max="14084" width="2.09765625" style="6" customWidth="1"/>
    <col min="14085" max="14087" width="11.09765625" style="6" customWidth="1"/>
    <col min="14088" max="14088" width="10.296875" style="6" customWidth="1"/>
    <col min="14089" max="14092" width="11.09765625" style="6" customWidth="1"/>
    <col min="14093" max="14093" width="9.59765625" style="6" customWidth="1"/>
    <col min="14094" max="14094" width="11.09765625" style="6" customWidth="1"/>
    <col min="14095" max="14095" width="21.59765625" style="6" customWidth="1"/>
    <col min="14096" max="14097" width="2.09765625" style="6" customWidth="1"/>
    <col min="14098" max="14098" width="2" style="6" customWidth="1"/>
    <col min="14099" max="14336" width="9.09765625" style="6"/>
    <col min="14337" max="14337" width="1.69921875" style="6" customWidth="1"/>
    <col min="14338" max="14338" width="6" style="6" customWidth="1"/>
    <col min="14339" max="14339" width="4.3984375" style="6" customWidth="1"/>
    <col min="14340" max="14340" width="2.09765625" style="6" customWidth="1"/>
    <col min="14341" max="14343" width="11.09765625" style="6" customWidth="1"/>
    <col min="14344" max="14344" width="10.296875" style="6" customWidth="1"/>
    <col min="14345" max="14348" width="11.09765625" style="6" customWidth="1"/>
    <col min="14349" max="14349" width="9.59765625" style="6" customWidth="1"/>
    <col min="14350" max="14350" width="11.09765625" style="6" customWidth="1"/>
    <col min="14351" max="14351" width="21.59765625" style="6" customWidth="1"/>
    <col min="14352" max="14353" width="2.09765625" style="6" customWidth="1"/>
    <col min="14354" max="14354" width="2" style="6" customWidth="1"/>
    <col min="14355" max="14592" width="9.09765625" style="6"/>
    <col min="14593" max="14593" width="1.69921875" style="6" customWidth="1"/>
    <col min="14594" max="14594" width="6" style="6" customWidth="1"/>
    <col min="14595" max="14595" width="4.3984375" style="6" customWidth="1"/>
    <col min="14596" max="14596" width="2.09765625" style="6" customWidth="1"/>
    <col min="14597" max="14599" width="11.09765625" style="6" customWidth="1"/>
    <col min="14600" max="14600" width="10.296875" style="6" customWidth="1"/>
    <col min="14601" max="14604" width="11.09765625" style="6" customWidth="1"/>
    <col min="14605" max="14605" width="9.59765625" style="6" customWidth="1"/>
    <col min="14606" max="14606" width="11.09765625" style="6" customWidth="1"/>
    <col min="14607" max="14607" width="21.59765625" style="6" customWidth="1"/>
    <col min="14608" max="14609" width="2.09765625" style="6" customWidth="1"/>
    <col min="14610" max="14610" width="2" style="6" customWidth="1"/>
    <col min="14611" max="14848" width="9.09765625" style="6"/>
    <col min="14849" max="14849" width="1.69921875" style="6" customWidth="1"/>
    <col min="14850" max="14850" width="6" style="6" customWidth="1"/>
    <col min="14851" max="14851" width="4.3984375" style="6" customWidth="1"/>
    <col min="14852" max="14852" width="2.09765625" style="6" customWidth="1"/>
    <col min="14853" max="14855" width="11.09765625" style="6" customWidth="1"/>
    <col min="14856" max="14856" width="10.296875" style="6" customWidth="1"/>
    <col min="14857" max="14860" width="11.09765625" style="6" customWidth="1"/>
    <col min="14861" max="14861" width="9.59765625" style="6" customWidth="1"/>
    <col min="14862" max="14862" width="11.09765625" style="6" customWidth="1"/>
    <col min="14863" max="14863" width="21.59765625" style="6" customWidth="1"/>
    <col min="14864" max="14865" width="2.09765625" style="6" customWidth="1"/>
    <col min="14866" max="14866" width="2" style="6" customWidth="1"/>
    <col min="14867" max="15104" width="9.09765625" style="6"/>
    <col min="15105" max="15105" width="1.69921875" style="6" customWidth="1"/>
    <col min="15106" max="15106" width="6" style="6" customWidth="1"/>
    <col min="15107" max="15107" width="4.3984375" style="6" customWidth="1"/>
    <col min="15108" max="15108" width="2.09765625" style="6" customWidth="1"/>
    <col min="15109" max="15111" width="11.09765625" style="6" customWidth="1"/>
    <col min="15112" max="15112" width="10.296875" style="6" customWidth="1"/>
    <col min="15113" max="15116" width="11.09765625" style="6" customWidth="1"/>
    <col min="15117" max="15117" width="9.59765625" style="6" customWidth="1"/>
    <col min="15118" max="15118" width="11.09765625" style="6" customWidth="1"/>
    <col min="15119" max="15119" width="21.59765625" style="6" customWidth="1"/>
    <col min="15120" max="15121" width="2.09765625" style="6" customWidth="1"/>
    <col min="15122" max="15122" width="2" style="6" customWidth="1"/>
    <col min="15123" max="15360" width="9.09765625" style="6"/>
    <col min="15361" max="15361" width="1.69921875" style="6" customWidth="1"/>
    <col min="15362" max="15362" width="6" style="6" customWidth="1"/>
    <col min="15363" max="15363" width="4.3984375" style="6" customWidth="1"/>
    <col min="15364" max="15364" width="2.09765625" style="6" customWidth="1"/>
    <col min="15365" max="15367" width="11.09765625" style="6" customWidth="1"/>
    <col min="15368" max="15368" width="10.296875" style="6" customWidth="1"/>
    <col min="15369" max="15372" width="11.09765625" style="6" customWidth="1"/>
    <col min="15373" max="15373" width="9.59765625" style="6" customWidth="1"/>
    <col min="15374" max="15374" width="11.09765625" style="6" customWidth="1"/>
    <col min="15375" max="15375" width="21.59765625" style="6" customWidth="1"/>
    <col min="15376" max="15377" width="2.09765625" style="6" customWidth="1"/>
    <col min="15378" max="15378" width="2" style="6" customWidth="1"/>
    <col min="15379" max="15616" width="9.09765625" style="6"/>
    <col min="15617" max="15617" width="1.69921875" style="6" customWidth="1"/>
    <col min="15618" max="15618" width="6" style="6" customWidth="1"/>
    <col min="15619" max="15619" width="4.3984375" style="6" customWidth="1"/>
    <col min="15620" max="15620" width="2.09765625" style="6" customWidth="1"/>
    <col min="15621" max="15623" width="11.09765625" style="6" customWidth="1"/>
    <col min="15624" max="15624" width="10.296875" style="6" customWidth="1"/>
    <col min="15625" max="15628" width="11.09765625" style="6" customWidth="1"/>
    <col min="15629" max="15629" width="9.59765625" style="6" customWidth="1"/>
    <col min="15630" max="15630" width="11.09765625" style="6" customWidth="1"/>
    <col min="15631" max="15631" width="21.59765625" style="6" customWidth="1"/>
    <col min="15632" max="15633" width="2.09765625" style="6" customWidth="1"/>
    <col min="15634" max="15634" width="2" style="6" customWidth="1"/>
    <col min="15635" max="15872" width="9.09765625" style="6"/>
    <col min="15873" max="15873" width="1.69921875" style="6" customWidth="1"/>
    <col min="15874" max="15874" width="6" style="6" customWidth="1"/>
    <col min="15875" max="15875" width="4.3984375" style="6" customWidth="1"/>
    <col min="15876" max="15876" width="2.09765625" style="6" customWidth="1"/>
    <col min="15877" max="15879" width="11.09765625" style="6" customWidth="1"/>
    <col min="15880" max="15880" width="10.296875" style="6" customWidth="1"/>
    <col min="15881" max="15884" width="11.09765625" style="6" customWidth="1"/>
    <col min="15885" max="15885" width="9.59765625" style="6" customWidth="1"/>
    <col min="15886" max="15886" width="11.09765625" style="6" customWidth="1"/>
    <col min="15887" max="15887" width="21.59765625" style="6" customWidth="1"/>
    <col min="15888" max="15889" width="2.09765625" style="6" customWidth="1"/>
    <col min="15890" max="15890" width="2" style="6" customWidth="1"/>
    <col min="15891" max="16128" width="9.09765625" style="6"/>
    <col min="16129" max="16129" width="1.69921875" style="6" customWidth="1"/>
    <col min="16130" max="16130" width="6" style="6" customWidth="1"/>
    <col min="16131" max="16131" width="4.3984375" style="6" customWidth="1"/>
    <col min="16132" max="16132" width="2.09765625" style="6" customWidth="1"/>
    <col min="16133" max="16135" width="11.09765625" style="6" customWidth="1"/>
    <col min="16136" max="16136" width="10.296875" style="6" customWidth="1"/>
    <col min="16137" max="16140" width="11.09765625" style="6" customWidth="1"/>
    <col min="16141" max="16141" width="9.59765625" style="6" customWidth="1"/>
    <col min="16142" max="16142" width="11.09765625" style="6" customWidth="1"/>
    <col min="16143" max="16143" width="21.59765625" style="6" customWidth="1"/>
    <col min="16144" max="16145" width="2.09765625" style="6" customWidth="1"/>
    <col min="16146" max="16146" width="2" style="6" customWidth="1"/>
    <col min="16147" max="16384" width="9.09765625" style="6"/>
  </cols>
  <sheetData>
    <row r="1" spans="1:19" s="3" customFormat="1">
      <c r="A1" s="1"/>
      <c r="B1" s="1" t="s">
        <v>0</v>
      </c>
      <c r="C1" s="15">
        <v>5.6</v>
      </c>
      <c r="D1" s="1" t="s">
        <v>302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>
      <c r="A2" s="4"/>
      <c r="B2" s="1" t="s">
        <v>137</v>
      </c>
      <c r="C2" s="15">
        <v>5.6</v>
      </c>
      <c r="D2" s="1" t="s">
        <v>303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9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P3" s="6"/>
      <c r="Q3" s="6"/>
    </row>
    <row r="4" spans="1:19" s="8" customFormat="1" ht="24.75" customHeight="1">
      <c r="A4" s="306" t="s">
        <v>135</v>
      </c>
      <c r="B4" s="306"/>
      <c r="C4" s="306"/>
      <c r="D4" s="306"/>
      <c r="E4" s="279" t="s">
        <v>142</v>
      </c>
      <c r="F4" s="280"/>
      <c r="G4" s="280"/>
      <c r="H4" s="280"/>
      <c r="I4" s="280"/>
      <c r="J4" s="279" t="s">
        <v>144</v>
      </c>
      <c r="K4" s="280"/>
      <c r="L4" s="280"/>
      <c r="M4" s="280"/>
      <c r="N4" s="280"/>
      <c r="O4" s="305" t="s">
        <v>136</v>
      </c>
      <c r="P4" s="92"/>
    </row>
    <row r="5" spans="1:19" s="8" customFormat="1" ht="18.75">
      <c r="A5" s="308"/>
      <c r="B5" s="308"/>
      <c r="C5" s="308"/>
      <c r="D5" s="308"/>
      <c r="E5" s="316" t="s">
        <v>143</v>
      </c>
      <c r="F5" s="317"/>
      <c r="G5" s="317"/>
      <c r="H5" s="317"/>
      <c r="I5" s="317"/>
      <c r="J5" s="316" t="s">
        <v>145</v>
      </c>
      <c r="K5" s="317"/>
      <c r="L5" s="317"/>
      <c r="M5" s="317"/>
      <c r="N5" s="317"/>
      <c r="O5" s="315"/>
    </row>
    <row r="6" spans="1:19" s="8" customFormat="1" ht="21.75" customHeight="1">
      <c r="A6" s="308"/>
      <c r="B6" s="308"/>
      <c r="C6" s="308"/>
      <c r="D6" s="308"/>
      <c r="E6" s="16" t="s">
        <v>5</v>
      </c>
      <c r="F6" s="16" t="s">
        <v>6</v>
      </c>
      <c r="G6" s="16" t="s">
        <v>12</v>
      </c>
      <c r="H6" s="16" t="s">
        <v>7</v>
      </c>
      <c r="I6" s="16" t="s">
        <v>157</v>
      </c>
      <c r="J6" s="16" t="s">
        <v>5</v>
      </c>
      <c r="K6" s="16" t="s">
        <v>6</v>
      </c>
      <c r="L6" s="16" t="s">
        <v>12</v>
      </c>
      <c r="M6" s="16" t="s">
        <v>7</v>
      </c>
      <c r="N6" s="16" t="s">
        <v>157</v>
      </c>
      <c r="O6" s="315"/>
    </row>
    <row r="7" spans="1:19" s="8" customFormat="1" ht="21.75" customHeight="1">
      <c r="A7" s="310"/>
      <c r="B7" s="310"/>
      <c r="C7" s="310"/>
      <c r="D7" s="310"/>
      <c r="E7" s="17" t="s">
        <v>9</v>
      </c>
      <c r="F7" s="17" t="s">
        <v>10</v>
      </c>
      <c r="G7" s="17" t="s">
        <v>122</v>
      </c>
      <c r="H7" s="17" t="s">
        <v>11</v>
      </c>
      <c r="I7" s="17" t="s">
        <v>161</v>
      </c>
      <c r="J7" s="17" t="s">
        <v>9</v>
      </c>
      <c r="K7" s="17" t="s">
        <v>10</v>
      </c>
      <c r="L7" s="17" t="s">
        <v>122</v>
      </c>
      <c r="M7" s="17" t="s">
        <v>11</v>
      </c>
      <c r="N7" s="17" t="s">
        <v>161</v>
      </c>
      <c r="O7" s="309"/>
    </row>
    <row r="8" spans="1:19" s="8" customFormat="1" ht="3" customHeight="1">
      <c r="A8" s="18"/>
      <c r="B8" s="271"/>
      <c r="C8" s="271"/>
      <c r="D8" s="272"/>
      <c r="E8" s="19"/>
      <c r="F8" s="20"/>
      <c r="G8" s="19"/>
      <c r="H8" s="95"/>
      <c r="I8" s="20"/>
      <c r="J8" s="19"/>
      <c r="K8" s="20"/>
      <c r="L8" s="20"/>
      <c r="M8" s="19"/>
      <c r="N8" s="19"/>
      <c r="O8" s="96"/>
      <c r="P8" s="96"/>
      <c r="Q8" s="96"/>
    </row>
    <row r="9" spans="1:19" s="11" customFormat="1" ht="27" customHeight="1">
      <c r="A9" s="21"/>
      <c r="B9" s="313" t="s">
        <v>102</v>
      </c>
      <c r="C9" s="313"/>
      <c r="D9" s="314"/>
      <c r="E9" s="214">
        <f>SUM(E10:E22)</f>
        <v>332</v>
      </c>
      <c r="F9" s="214">
        <f>SUM(F10:F22)</f>
        <v>68</v>
      </c>
      <c r="G9" s="214">
        <f>SUM(G10:G22)</f>
        <v>129</v>
      </c>
      <c r="H9" s="219">
        <f>SUM(H10:H22)</f>
        <v>1715</v>
      </c>
      <c r="I9" s="203">
        <f>SUM(I10:I22)</f>
        <v>23</v>
      </c>
      <c r="J9" s="217">
        <f t="shared" ref="J9:J22" si="0">S9/E9</f>
        <v>2255.5722891566265</v>
      </c>
      <c r="K9" s="217">
        <f>S9/F9</f>
        <v>11012.5</v>
      </c>
      <c r="L9" s="217">
        <f t="shared" ref="L9:L22" si="1">S9/G9</f>
        <v>5805.0387596899227</v>
      </c>
      <c r="M9" s="217">
        <f>S9/H9</f>
        <v>436.64723032069969</v>
      </c>
      <c r="N9" s="204">
        <f>S9/I9</f>
        <v>32558.695652173912</v>
      </c>
      <c r="O9" s="96" t="s">
        <v>2</v>
      </c>
      <c r="P9" s="96"/>
      <c r="Q9" s="96"/>
      <c r="S9" s="221">
        <f>SUM(S10:S22)</f>
        <v>748850</v>
      </c>
    </row>
    <row r="10" spans="1:19" s="8" customFormat="1" ht="19.5" customHeight="1">
      <c r="A10" s="18"/>
      <c r="B10" s="205" t="s">
        <v>216</v>
      </c>
      <c r="C10" s="206"/>
      <c r="D10" s="206"/>
      <c r="E10" s="215">
        <v>265</v>
      </c>
      <c r="F10" s="216">
        <v>26</v>
      </c>
      <c r="G10" s="215">
        <v>66</v>
      </c>
      <c r="H10" s="220">
        <v>1074</v>
      </c>
      <c r="I10" s="208">
        <v>19</v>
      </c>
      <c r="J10" s="218">
        <f t="shared" si="0"/>
        <v>865.79622641509434</v>
      </c>
      <c r="K10" s="218">
        <f t="shared" ref="K10:K22" si="2">S10/F10</f>
        <v>8824.461538461539</v>
      </c>
      <c r="L10" s="218">
        <f t="shared" si="1"/>
        <v>3476.3030303030305</v>
      </c>
      <c r="M10" s="218">
        <f>S10/H10</f>
        <v>213.62756052141526</v>
      </c>
      <c r="N10" s="210">
        <f>S10/I10</f>
        <v>12075.578947368422</v>
      </c>
      <c r="O10" s="134" t="s">
        <v>217</v>
      </c>
      <c r="P10" s="134"/>
      <c r="Q10" s="134"/>
      <c r="S10" s="222">
        <v>229436</v>
      </c>
    </row>
    <row r="11" spans="1:19" s="8" customFormat="1" ht="19.5" customHeight="1">
      <c r="A11" s="18"/>
      <c r="B11" s="205" t="s">
        <v>219</v>
      </c>
      <c r="C11" s="206"/>
      <c r="D11" s="206"/>
      <c r="E11" s="215">
        <v>5</v>
      </c>
      <c r="F11" s="216">
        <v>3</v>
      </c>
      <c r="G11" s="215">
        <v>5</v>
      </c>
      <c r="H11" s="220">
        <v>49</v>
      </c>
      <c r="I11" s="208">
        <v>2</v>
      </c>
      <c r="J11" s="218">
        <f t="shared" si="0"/>
        <v>8002.2</v>
      </c>
      <c r="K11" s="218">
        <f t="shared" si="2"/>
        <v>13337</v>
      </c>
      <c r="L11" s="218">
        <f t="shared" si="1"/>
        <v>8002.2</v>
      </c>
      <c r="M11" s="218">
        <f t="shared" ref="M11:M22" si="3">S11/H11</f>
        <v>816.55102040816325</v>
      </c>
      <c r="N11" s="210">
        <f t="shared" ref="N11:N17" si="4">S11/I11</f>
        <v>20005.5</v>
      </c>
      <c r="O11" s="134" t="s">
        <v>220</v>
      </c>
      <c r="P11" s="134"/>
      <c r="Q11" s="134"/>
      <c r="S11" s="223">
        <v>40011</v>
      </c>
    </row>
    <row r="12" spans="1:19" s="8" customFormat="1" ht="19.5" customHeight="1">
      <c r="A12" s="18"/>
      <c r="B12" s="205" t="s">
        <v>221</v>
      </c>
      <c r="C12" s="206"/>
      <c r="D12" s="206"/>
      <c r="E12" s="215">
        <v>17</v>
      </c>
      <c r="F12" s="216">
        <v>6</v>
      </c>
      <c r="G12" s="215">
        <v>11</v>
      </c>
      <c r="H12" s="220">
        <v>125</v>
      </c>
      <c r="I12" s="208" t="s">
        <v>182</v>
      </c>
      <c r="J12" s="218">
        <f t="shared" si="0"/>
        <v>3560</v>
      </c>
      <c r="K12" s="218">
        <f t="shared" si="2"/>
        <v>10086.666666666666</v>
      </c>
      <c r="L12" s="218">
        <f t="shared" si="1"/>
        <v>5501.818181818182</v>
      </c>
      <c r="M12" s="218">
        <f t="shared" si="3"/>
        <v>484.16</v>
      </c>
      <c r="N12" s="210" t="s">
        <v>182</v>
      </c>
      <c r="O12" s="134" t="s">
        <v>222</v>
      </c>
      <c r="P12" s="134"/>
      <c r="Q12" s="134"/>
      <c r="S12" s="223">
        <v>60520</v>
      </c>
    </row>
    <row r="13" spans="1:19" s="8" customFormat="1" ht="19.5" customHeight="1">
      <c r="A13" s="18"/>
      <c r="B13" s="205" t="s">
        <v>223</v>
      </c>
      <c r="C13" s="206"/>
      <c r="D13" s="206"/>
      <c r="E13" s="215">
        <v>4</v>
      </c>
      <c r="F13" s="216">
        <v>3</v>
      </c>
      <c r="G13" s="215">
        <v>4</v>
      </c>
      <c r="H13" s="220">
        <v>44</v>
      </c>
      <c r="I13" s="208">
        <v>1</v>
      </c>
      <c r="J13" s="218">
        <f t="shared" si="0"/>
        <v>7849.25</v>
      </c>
      <c r="K13" s="218">
        <f t="shared" si="2"/>
        <v>10465.666666666666</v>
      </c>
      <c r="L13" s="218">
        <f t="shared" si="1"/>
        <v>7849.25</v>
      </c>
      <c r="M13" s="218">
        <f t="shared" si="3"/>
        <v>713.56818181818187</v>
      </c>
      <c r="N13" s="210">
        <f t="shared" si="4"/>
        <v>31397</v>
      </c>
      <c r="O13" s="134" t="s">
        <v>224</v>
      </c>
      <c r="P13" s="134"/>
      <c r="Q13" s="134"/>
      <c r="S13" s="223">
        <v>31397</v>
      </c>
    </row>
    <row r="14" spans="1:19" s="8" customFormat="1" ht="19.5" customHeight="1">
      <c r="A14" s="18"/>
      <c r="B14" s="205" t="s">
        <v>225</v>
      </c>
      <c r="C14" s="206"/>
      <c r="D14" s="206"/>
      <c r="E14" s="215">
        <v>5</v>
      </c>
      <c r="F14" s="216">
        <v>4</v>
      </c>
      <c r="G14" s="215">
        <v>6</v>
      </c>
      <c r="H14" s="220">
        <v>47</v>
      </c>
      <c r="I14" s="208" t="s">
        <v>182</v>
      </c>
      <c r="J14" s="218">
        <f t="shared" si="0"/>
        <v>11181.8</v>
      </c>
      <c r="K14" s="218">
        <f t="shared" si="2"/>
        <v>13977.25</v>
      </c>
      <c r="L14" s="218">
        <f t="shared" si="1"/>
        <v>9318.1666666666661</v>
      </c>
      <c r="M14" s="218">
        <f t="shared" si="3"/>
        <v>1189.5531914893618</v>
      </c>
      <c r="N14" s="210" t="s">
        <v>182</v>
      </c>
      <c r="O14" s="134" t="s">
        <v>226</v>
      </c>
      <c r="P14" s="134"/>
      <c r="Q14" s="134"/>
      <c r="S14" s="223">
        <v>55909</v>
      </c>
    </row>
    <row r="15" spans="1:19" s="8" customFormat="1" ht="19.5" customHeight="1">
      <c r="A15" s="18"/>
      <c r="B15" s="205" t="s">
        <v>227</v>
      </c>
      <c r="C15" s="206"/>
      <c r="D15" s="206"/>
      <c r="E15" s="215">
        <v>4</v>
      </c>
      <c r="F15" s="216">
        <v>3</v>
      </c>
      <c r="G15" s="215">
        <v>3</v>
      </c>
      <c r="H15" s="220">
        <v>49</v>
      </c>
      <c r="I15" s="208" t="s">
        <v>182</v>
      </c>
      <c r="J15" s="218">
        <f t="shared" si="0"/>
        <v>10007</v>
      </c>
      <c r="K15" s="218">
        <f t="shared" si="2"/>
        <v>13342.666666666666</v>
      </c>
      <c r="L15" s="218">
        <f t="shared" si="1"/>
        <v>13342.666666666666</v>
      </c>
      <c r="M15" s="218">
        <f t="shared" si="3"/>
        <v>816.89795918367349</v>
      </c>
      <c r="N15" s="210" t="s">
        <v>182</v>
      </c>
      <c r="O15" s="134" t="s">
        <v>228</v>
      </c>
      <c r="P15" s="134"/>
      <c r="Q15" s="134"/>
      <c r="S15" s="223">
        <v>40028</v>
      </c>
    </row>
    <row r="16" spans="1:19" s="8" customFormat="1" ht="19.5" customHeight="1">
      <c r="A16" s="18"/>
      <c r="B16" s="205" t="s">
        <v>229</v>
      </c>
      <c r="C16" s="206"/>
      <c r="D16" s="206"/>
      <c r="E16" s="215">
        <v>4</v>
      </c>
      <c r="F16" s="216">
        <v>4</v>
      </c>
      <c r="G16" s="215">
        <v>5</v>
      </c>
      <c r="H16" s="220">
        <v>51</v>
      </c>
      <c r="I16" s="208" t="s">
        <v>182</v>
      </c>
      <c r="J16" s="218">
        <f t="shared" si="0"/>
        <v>11135.5</v>
      </c>
      <c r="K16" s="218">
        <f t="shared" si="2"/>
        <v>11135.5</v>
      </c>
      <c r="L16" s="218">
        <f t="shared" si="1"/>
        <v>8908.4</v>
      </c>
      <c r="M16" s="218">
        <f t="shared" si="3"/>
        <v>873.37254901960785</v>
      </c>
      <c r="N16" s="210" t="s">
        <v>182</v>
      </c>
      <c r="O16" s="134" t="s">
        <v>230</v>
      </c>
      <c r="P16" s="134"/>
      <c r="Q16" s="134"/>
      <c r="S16" s="223">
        <v>44542</v>
      </c>
    </row>
    <row r="17" spans="1:19" s="8" customFormat="1" ht="19.5" customHeight="1">
      <c r="A17" s="18"/>
      <c r="B17" s="205" t="s">
        <v>231</v>
      </c>
      <c r="C17" s="206"/>
      <c r="D17" s="206"/>
      <c r="E17" s="215">
        <v>12</v>
      </c>
      <c r="F17" s="216">
        <v>5</v>
      </c>
      <c r="G17" s="215">
        <v>9</v>
      </c>
      <c r="H17" s="220">
        <v>73</v>
      </c>
      <c r="I17" s="208">
        <v>1</v>
      </c>
      <c r="J17" s="218">
        <f t="shared" si="0"/>
        <v>5005.833333333333</v>
      </c>
      <c r="K17" s="218">
        <f t="shared" si="2"/>
        <v>12014</v>
      </c>
      <c r="L17" s="218">
        <f t="shared" si="1"/>
        <v>6674.4444444444443</v>
      </c>
      <c r="M17" s="218">
        <f t="shared" si="3"/>
        <v>822.8767123287671</v>
      </c>
      <c r="N17" s="210">
        <f t="shared" si="4"/>
        <v>60070</v>
      </c>
      <c r="O17" s="134" t="s">
        <v>232</v>
      </c>
      <c r="P17" s="134"/>
      <c r="Q17" s="134"/>
      <c r="S17" s="223">
        <v>60070</v>
      </c>
    </row>
    <row r="18" spans="1:19" s="8" customFormat="1" ht="19.5" customHeight="1">
      <c r="A18" s="18"/>
      <c r="B18" s="205" t="s">
        <v>233</v>
      </c>
      <c r="C18" s="206"/>
      <c r="D18" s="206"/>
      <c r="E18" s="215">
        <v>2</v>
      </c>
      <c r="F18" s="216">
        <v>2</v>
      </c>
      <c r="G18" s="215">
        <v>3</v>
      </c>
      <c r="H18" s="220">
        <v>27</v>
      </c>
      <c r="I18" s="208" t="s">
        <v>182</v>
      </c>
      <c r="J18" s="218">
        <f t="shared" si="0"/>
        <v>8176.5</v>
      </c>
      <c r="K18" s="218">
        <f t="shared" si="2"/>
        <v>8176.5</v>
      </c>
      <c r="L18" s="218">
        <f t="shared" si="1"/>
        <v>5451</v>
      </c>
      <c r="M18" s="218">
        <f t="shared" si="3"/>
        <v>605.66666666666663</v>
      </c>
      <c r="N18" s="210" t="s">
        <v>182</v>
      </c>
      <c r="O18" s="134" t="s">
        <v>234</v>
      </c>
      <c r="P18" s="134"/>
      <c r="Q18" s="134"/>
      <c r="S18" s="223">
        <v>16353</v>
      </c>
    </row>
    <row r="19" spans="1:19" s="8" customFormat="1" ht="19.5" customHeight="1">
      <c r="A19" s="18"/>
      <c r="B19" s="205" t="s">
        <v>235</v>
      </c>
      <c r="C19" s="206"/>
      <c r="D19" s="206"/>
      <c r="E19" s="215">
        <v>4</v>
      </c>
      <c r="F19" s="216">
        <v>3</v>
      </c>
      <c r="G19" s="215">
        <v>6</v>
      </c>
      <c r="H19" s="220">
        <v>47</v>
      </c>
      <c r="I19" s="208" t="s">
        <v>182</v>
      </c>
      <c r="J19" s="218">
        <f t="shared" si="0"/>
        <v>14737.5</v>
      </c>
      <c r="K19" s="218">
        <f t="shared" si="2"/>
        <v>19650</v>
      </c>
      <c r="L19" s="218">
        <f t="shared" si="1"/>
        <v>9825</v>
      </c>
      <c r="M19" s="218">
        <f t="shared" si="3"/>
        <v>1254.2553191489362</v>
      </c>
      <c r="N19" s="210" t="s">
        <v>182</v>
      </c>
      <c r="O19" s="134" t="s">
        <v>236</v>
      </c>
      <c r="P19" s="134"/>
      <c r="Q19" s="134"/>
      <c r="S19" s="223">
        <v>58950</v>
      </c>
    </row>
    <row r="20" spans="1:19" s="8" customFormat="1" ht="19.5" customHeight="1">
      <c r="A20" s="18"/>
      <c r="B20" s="205" t="s">
        <v>237</v>
      </c>
      <c r="C20" s="206"/>
      <c r="D20" s="206"/>
      <c r="E20" s="215">
        <v>3</v>
      </c>
      <c r="F20" s="216">
        <v>3</v>
      </c>
      <c r="G20" s="215">
        <v>3</v>
      </c>
      <c r="H20" s="220">
        <v>37</v>
      </c>
      <c r="I20" s="208" t="s">
        <v>182</v>
      </c>
      <c r="J20" s="218">
        <f t="shared" si="0"/>
        <v>9155</v>
      </c>
      <c r="K20" s="218">
        <f t="shared" si="2"/>
        <v>9155</v>
      </c>
      <c r="L20" s="218">
        <f t="shared" si="1"/>
        <v>9155</v>
      </c>
      <c r="M20" s="218">
        <f t="shared" si="3"/>
        <v>742.29729729729729</v>
      </c>
      <c r="N20" s="210" t="s">
        <v>182</v>
      </c>
      <c r="O20" s="134" t="s">
        <v>238</v>
      </c>
      <c r="P20" s="134"/>
      <c r="Q20" s="134"/>
      <c r="S20" s="223">
        <v>27465</v>
      </c>
    </row>
    <row r="21" spans="1:19" s="8" customFormat="1" ht="19.5" customHeight="1">
      <c r="A21" s="18"/>
      <c r="B21" s="205" t="s">
        <v>239</v>
      </c>
      <c r="C21" s="206"/>
      <c r="D21" s="206"/>
      <c r="E21" s="215">
        <v>4</v>
      </c>
      <c r="F21" s="216">
        <v>4</v>
      </c>
      <c r="G21" s="215">
        <v>5</v>
      </c>
      <c r="H21" s="220">
        <v>59</v>
      </c>
      <c r="I21" s="208" t="s">
        <v>182</v>
      </c>
      <c r="J21" s="218">
        <f t="shared" si="0"/>
        <v>12695</v>
      </c>
      <c r="K21" s="218">
        <f t="shared" si="2"/>
        <v>12695</v>
      </c>
      <c r="L21" s="218">
        <f t="shared" si="1"/>
        <v>10156</v>
      </c>
      <c r="M21" s="218">
        <f t="shared" si="3"/>
        <v>860.67796610169489</v>
      </c>
      <c r="N21" s="210" t="s">
        <v>182</v>
      </c>
      <c r="O21" s="134" t="s">
        <v>240</v>
      </c>
      <c r="P21" s="134"/>
      <c r="Q21" s="134"/>
      <c r="S21" s="223">
        <v>50780</v>
      </c>
    </row>
    <row r="22" spans="1:19" s="8" customFormat="1" ht="19.5" customHeight="1">
      <c r="A22" s="18"/>
      <c r="B22" s="205" t="s">
        <v>241</v>
      </c>
      <c r="C22" s="206"/>
      <c r="D22" s="206"/>
      <c r="E22" s="215">
        <v>3</v>
      </c>
      <c r="F22" s="216">
        <v>2</v>
      </c>
      <c r="G22" s="215">
        <v>3</v>
      </c>
      <c r="H22" s="220">
        <v>33</v>
      </c>
      <c r="I22" s="208" t="s">
        <v>182</v>
      </c>
      <c r="J22" s="218">
        <f t="shared" si="0"/>
        <v>11129.666666666666</v>
      </c>
      <c r="K22" s="218">
        <f t="shared" si="2"/>
        <v>16694.5</v>
      </c>
      <c r="L22" s="218">
        <f t="shared" si="1"/>
        <v>11129.666666666666</v>
      </c>
      <c r="M22" s="218">
        <f t="shared" si="3"/>
        <v>1011.7878787878788</v>
      </c>
      <c r="N22" s="210" t="s">
        <v>182</v>
      </c>
      <c r="O22" s="134" t="s">
        <v>242</v>
      </c>
      <c r="P22" s="134"/>
      <c r="Q22" s="134"/>
      <c r="S22" s="223">
        <v>33389</v>
      </c>
    </row>
    <row r="23" spans="1:19" s="8" customFormat="1" ht="2.25" customHeight="1">
      <c r="A23" s="25"/>
      <c r="B23" s="211"/>
      <c r="C23" s="211"/>
      <c r="D23" s="212"/>
      <c r="E23" s="207"/>
      <c r="F23" s="208"/>
      <c r="G23" s="207"/>
      <c r="H23" s="209"/>
      <c r="I23" s="208"/>
      <c r="J23" s="207"/>
      <c r="K23" s="207"/>
      <c r="L23" s="207"/>
      <c r="M23" s="207"/>
      <c r="N23" s="207"/>
      <c r="O23" s="26"/>
      <c r="P23" s="94"/>
      <c r="Q23" s="94"/>
    </row>
    <row r="24" spans="1:19" s="8" customFormat="1" ht="7.5" customHeight="1">
      <c r="A24" s="29"/>
      <c r="B24" s="94"/>
      <c r="C24" s="94"/>
      <c r="D24" s="94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94"/>
      <c r="P24" s="94"/>
      <c r="Q24" s="94"/>
    </row>
    <row r="25" spans="1:19" s="8" customFormat="1" ht="18.75">
      <c r="A25" s="13"/>
      <c r="B25" s="128" t="s">
        <v>203</v>
      </c>
      <c r="C25" s="129" t="s">
        <v>253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9" s="8" customFormat="1">
      <c r="A26" s="13"/>
      <c r="B26" s="128" t="s">
        <v>205</v>
      </c>
      <c r="C26" s="140" t="s">
        <v>254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9" s="8" customFormat="1" ht="18.75">
      <c r="A27" s="13"/>
      <c r="B27" s="13"/>
      <c r="C27" s="2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</sheetData>
  <mergeCells count="8">
    <mergeCell ref="B9:D9"/>
    <mergeCell ref="B8:D8"/>
    <mergeCell ref="O4:O7"/>
    <mergeCell ref="A4:D7"/>
    <mergeCell ref="E4:I4"/>
    <mergeCell ref="J4:N4"/>
    <mergeCell ref="E5:I5"/>
    <mergeCell ref="J5:N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view="pageBreakPreview" zoomScale="70" zoomScaleNormal="100" zoomScaleSheetLayoutView="70" workbookViewId="0">
      <selection activeCell="D15" sqref="D15"/>
    </sheetView>
  </sheetViews>
  <sheetFormatPr defaultColWidth="9.09765625" defaultRowHeight="21.75"/>
  <cols>
    <col min="1" max="1" width="5.8984375" style="6" customWidth="1"/>
    <col min="2" max="2" width="4.09765625" style="6" customWidth="1"/>
    <col min="3" max="3" width="12.3984375" style="6" customWidth="1"/>
    <col min="4" max="15" width="4.69921875" style="6" customWidth="1"/>
    <col min="16" max="16" width="3" style="6" customWidth="1"/>
    <col min="17" max="17" width="22.8984375" style="6" customWidth="1"/>
    <col min="18" max="18" width="3.69921875" style="6" customWidth="1"/>
    <col min="19" max="19" width="1.8984375" style="6" customWidth="1"/>
    <col min="20" max="20" width="9" style="6" customWidth="1"/>
    <col min="21" max="255" width="9.09765625" style="6"/>
    <col min="256" max="256" width="0.59765625" style="6" customWidth="1"/>
    <col min="257" max="257" width="5.8984375" style="6" customWidth="1"/>
    <col min="258" max="258" width="4.09765625" style="6" customWidth="1"/>
    <col min="259" max="259" width="21.59765625" style="6" customWidth="1"/>
    <col min="260" max="260" width="6.296875" style="6" customWidth="1"/>
    <col min="261" max="261" width="6.69921875" style="6" customWidth="1"/>
    <col min="262" max="262" width="6.296875" style="6" customWidth="1"/>
    <col min="263" max="265" width="6.3984375" style="6" customWidth="1"/>
    <col min="266" max="269" width="6.8984375" style="6" customWidth="1"/>
    <col min="270" max="270" width="7.8984375" style="6" customWidth="1"/>
    <col min="271" max="271" width="6.8984375" style="6" customWidth="1"/>
    <col min="272" max="272" width="0.3984375" style="6" customWidth="1"/>
    <col min="273" max="273" width="32.09765625" style="6" customWidth="1"/>
    <col min="274" max="274" width="3.69921875" style="6" customWidth="1"/>
    <col min="275" max="275" width="1.8984375" style="6" customWidth="1"/>
    <col min="276" max="276" width="9" style="6" customWidth="1"/>
    <col min="277" max="511" width="9.09765625" style="6"/>
    <col min="512" max="512" width="0.59765625" style="6" customWidth="1"/>
    <col min="513" max="513" width="5.8984375" style="6" customWidth="1"/>
    <col min="514" max="514" width="4.09765625" style="6" customWidth="1"/>
    <col min="515" max="515" width="21.59765625" style="6" customWidth="1"/>
    <col min="516" max="516" width="6.296875" style="6" customWidth="1"/>
    <col min="517" max="517" width="6.69921875" style="6" customWidth="1"/>
    <col min="518" max="518" width="6.296875" style="6" customWidth="1"/>
    <col min="519" max="521" width="6.3984375" style="6" customWidth="1"/>
    <col min="522" max="525" width="6.8984375" style="6" customWidth="1"/>
    <col min="526" max="526" width="7.8984375" style="6" customWidth="1"/>
    <col min="527" max="527" width="6.8984375" style="6" customWidth="1"/>
    <col min="528" max="528" width="0.3984375" style="6" customWidth="1"/>
    <col min="529" max="529" width="32.09765625" style="6" customWidth="1"/>
    <col min="530" max="530" width="3.69921875" style="6" customWidth="1"/>
    <col min="531" max="531" width="1.8984375" style="6" customWidth="1"/>
    <col min="532" max="532" width="9" style="6" customWidth="1"/>
    <col min="533" max="767" width="9.09765625" style="6"/>
    <col min="768" max="768" width="0.59765625" style="6" customWidth="1"/>
    <col min="769" max="769" width="5.8984375" style="6" customWidth="1"/>
    <col min="770" max="770" width="4.09765625" style="6" customWidth="1"/>
    <col min="771" max="771" width="21.59765625" style="6" customWidth="1"/>
    <col min="772" max="772" width="6.296875" style="6" customWidth="1"/>
    <col min="773" max="773" width="6.69921875" style="6" customWidth="1"/>
    <col min="774" max="774" width="6.296875" style="6" customWidth="1"/>
    <col min="775" max="777" width="6.3984375" style="6" customWidth="1"/>
    <col min="778" max="781" width="6.8984375" style="6" customWidth="1"/>
    <col min="782" max="782" width="7.8984375" style="6" customWidth="1"/>
    <col min="783" max="783" width="6.8984375" style="6" customWidth="1"/>
    <col min="784" max="784" width="0.3984375" style="6" customWidth="1"/>
    <col min="785" max="785" width="32.09765625" style="6" customWidth="1"/>
    <col min="786" max="786" width="3.69921875" style="6" customWidth="1"/>
    <col min="787" max="787" width="1.8984375" style="6" customWidth="1"/>
    <col min="788" max="788" width="9" style="6" customWidth="1"/>
    <col min="789" max="1023" width="9.09765625" style="6"/>
    <col min="1024" max="1024" width="0.59765625" style="6" customWidth="1"/>
    <col min="1025" max="1025" width="5.8984375" style="6" customWidth="1"/>
    <col min="1026" max="1026" width="4.09765625" style="6" customWidth="1"/>
    <col min="1027" max="1027" width="21.59765625" style="6" customWidth="1"/>
    <col min="1028" max="1028" width="6.296875" style="6" customWidth="1"/>
    <col min="1029" max="1029" width="6.69921875" style="6" customWidth="1"/>
    <col min="1030" max="1030" width="6.296875" style="6" customWidth="1"/>
    <col min="1031" max="1033" width="6.3984375" style="6" customWidth="1"/>
    <col min="1034" max="1037" width="6.8984375" style="6" customWidth="1"/>
    <col min="1038" max="1038" width="7.8984375" style="6" customWidth="1"/>
    <col min="1039" max="1039" width="6.8984375" style="6" customWidth="1"/>
    <col min="1040" max="1040" width="0.3984375" style="6" customWidth="1"/>
    <col min="1041" max="1041" width="32.09765625" style="6" customWidth="1"/>
    <col min="1042" max="1042" width="3.69921875" style="6" customWidth="1"/>
    <col min="1043" max="1043" width="1.8984375" style="6" customWidth="1"/>
    <col min="1044" max="1044" width="9" style="6" customWidth="1"/>
    <col min="1045" max="1279" width="9.09765625" style="6"/>
    <col min="1280" max="1280" width="0.59765625" style="6" customWidth="1"/>
    <col min="1281" max="1281" width="5.8984375" style="6" customWidth="1"/>
    <col min="1282" max="1282" width="4.09765625" style="6" customWidth="1"/>
    <col min="1283" max="1283" width="21.59765625" style="6" customWidth="1"/>
    <col min="1284" max="1284" width="6.296875" style="6" customWidth="1"/>
    <col min="1285" max="1285" width="6.69921875" style="6" customWidth="1"/>
    <col min="1286" max="1286" width="6.296875" style="6" customWidth="1"/>
    <col min="1287" max="1289" width="6.3984375" style="6" customWidth="1"/>
    <col min="1290" max="1293" width="6.8984375" style="6" customWidth="1"/>
    <col min="1294" max="1294" width="7.8984375" style="6" customWidth="1"/>
    <col min="1295" max="1295" width="6.8984375" style="6" customWidth="1"/>
    <col min="1296" max="1296" width="0.3984375" style="6" customWidth="1"/>
    <col min="1297" max="1297" width="32.09765625" style="6" customWidth="1"/>
    <col min="1298" max="1298" width="3.69921875" style="6" customWidth="1"/>
    <col min="1299" max="1299" width="1.8984375" style="6" customWidth="1"/>
    <col min="1300" max="1300" width="9" style="6" customWidth="1"/>
    <col min="1301" max="1535" width="9.09765625" style="6"/>
    <col min="1536" max="1536" width="0.59765625" style="6" customWidth="1"/>
    <col min="1537" max="1537" width="5.8984375" style="6" customWidth="1"/>
    <col min="1538" max="1538" width="4.09765625" style="6" customWidth="1"/>
    <col min="1539" max="1539" width="21.59765625" style="6" customWidth="1"/>
    <col min="1540" max="1540" width="6.296875" style="6" customWidth="1"/>
    <col min="1541" max="1541" width="6.69921875" style="6" customWidth="1"/>
    <col min="1542" max="1542" width="6.296875" style="6" customWidth="1"/>
    <col min="1543" max="1545" width="6.3984375" style="6" customWidth="1"/>
    <col min="1546" max="1549" width="6.8984375" style="6" customWidth="1"/>
    <col min="1550" max="1550" width="7.8984375" style="6" customWidth="1"/>
    <col min="1551" max="1551" width="6.8984375" style="6" customWidth="1"/>
    <col min="1552" max="1552" width="0.3984375" style="6" customWidth="1"/>
    <col min="1553" max="1553" width="32.09765625" style="6" customWidth="1"/>
    <col min="1554" max="1554" width="3.69921875" style="6" customWidth="1"/>
    <col min="1555" max="1555" width="1.8984375" style="6" customWidth="1"/>
    <col min="1556" max="1556" width="9" style="6" customWidth="1"/>
    <col min="1557" max="1791" width="9.09765625" style="6"/>
    <col min="1792" max="1792" width="0.59765625" style="6" customWidth="1"/>
    <col min="1793" max="1793" width="5.8984375" style="6" customWidth="1"/>
    <col min="1794" max="1794" width="4.09765625" style="6" customWidth="1"/>
    <col min="1795" max="1795" width="21.59765625" style="6" customWidth="1"/>
    <col min="1796" max="1796" width="6.296875" style="6" customWidth="1"/>
    <col min="1797" max="1797" width="6.69921875" style="6" customWidth="1"/>
    <col min="1798" max="1798" width="6.296875" style="6" customWidth="1"/>
    <col min="1799" max="1801" width="6.3984375" style="6" customWidth="1"/>
    <col min="1802" max="1805" width="6.8984375" style="6" customWidth="1"/>
    <col min="1806" max="1806" width="7.8984375" style="6" customWidth="1"/>
    <col min="1807" max="1807" width="6.8984375" style="6" customWidth="1"/>
    <col min="1808" max="1808" width="0.3984375" style="6" customWidth="1"/>
    <col min="1809" max="1809" width="32.09765625" style="6" customWidth="1"/>
    <col min="1810" max="1810" width="3.69921875" style="6" customWidth="1"/>
    <col min="1811" max="1811" width="1.8984375" style="6" customWidth="1"/>
    <col min="1812" max="1812" width="9" style="6" customWidth="1"/>
    <col min="1813" max="2047" width="9.09765625" style="6"/>
    <col min="2048" max="2048" width="0.59765625" style="6" customWidth="1"/>
    <col min="2049" max="2049" width="5.8984375" style="6" customWidth="1"/>
    <col min="2050" max="2050" width="4.09765625" style="6" customWidth="1"/>
    <col min="2051" max="2051" width="21.59765625" style="6" customWidth="1"/>
    <col min="2052" max="2052" width="6.296875" style="6" customWidth="1"/>
    <col min="2053" max="2053" width="6.69921875" style="6" customWidth="1"/>
    <col min="2054" max="2054" width="6.296875" style="6" customWidth="1"/>
    <col min="2055" max="2057" width="6.3984375" style="6" customWidth="1"/>
    <col min="2058" max="2061" width="6.8984375" style="6" customWidth="1"/>
    <col min="2062" max="2062" width="7.8984375" style="6" customWidth="1"/>
    <col min="2063" max="2063" width="6.8984375" style="6" customWidth="1"/>
    <col min="2064" max="2064" width="0.3984375" style="6" customWidth="1"/>
    <col min="2065" max="2065" width="32.09765625" style="6" customWidth="1"/>
    <col min="2066" max="2066" width="3.69921875" style="6" customWidth="1"/>
    <col min="2067" max="2067" width="1.8984375" style="6" customWidth="1"/>
    <col min="2068" max="2068" width="9" style="6" customWidth="1"/>
    <col min="2069" max="2303" width="9.09765625" style="6"/>
    <col min="2304" max="2304" width="0.59765625" style="6" customWidth="1"/>
    <col min="2305" max="2305" width="5.8984375" style="6" customWidth="1"/>
    <col min="2306" max="2306" width="4.09765625" style="6" customWidth="1"/>
    <col min="2307" max="2307" width="21.59765625" style="6" customWidth="1"/>
    <col min="2308" max="2308" width="6.296875" style="6" customWidth="1"/>
    <col min="2309" max="2309" width="6.69921875" style="6" customWidth="1"/>
    <col min="2310" max="2310" width="6.296875" style="6" customWidth="1"/>
    <col min="2311" max="2313" width="6.3984375" style="6" customWidth="1"/>
    <col min="2314" max="2317" width="6.8984375" style="6" customWidth="1"/>
    <col min="2318" max="2318" width="7.8984375" style="6" customWidth="1"/>
    <col min="2319" max="2319" width="6.8984375" style="6" customWidth="1"/>
    <col min="2320" max="2320" width="0.3984375" style="6" customWidth="1"/>
    <col min="2321" max="2321" width="32.09765625" style="6" customWidth="1"/>
    <col min="2322" max="2322" width="3.69921875" style="6" customWidth="1"/>
    <col min="2323" max="2323" width="1.8984375" style="6" customWidth="1"/>
    <col min="2324" max="2324" width="9" style="6" customWidth="1"/>
    <col min="2325" max="2559" width="9.09765625" style="6"/>
    <col min="2560" max="2560" width="0.59765625" style="6" customWidth="1"/>
    <col min="2561" max="2561" width="5.8984375" style="6" customWidth="1"/>
    <col min="2562" max="2562" width="4.09765625" style="6" customWidth="1"/>
    <col min="2563" max="2563" width="21.59765625" style="6" customWidth="1"/>
    <col min="2564" max="2564" width="6.296875" style="6" customWidth="1"/>
    <col min="2565" max="2565" width="6.69921875" style="6" customWidth="1"/>
    <col min="2566" max="2566" width="6.296875" style="6" customWidth="1"/>
    <col min="2567" max="2569" width="6.3984375" style="6" customWidth="1"/>
    <col min="2570" max="2573" width="6.8984375" style="6" customWidth="1"/>
    <col min="2574" max="2574" width="7.8984375" style="6" customWidth="1"/>
    <col min="2575" max="2575" width="6.8984375" style="6" customWidth="1"/>
    <col min="2576" max="2576" width="0.3984375" style="6" customWidth="1"/>
    <col min="2577" max="2577" width="32.09765625" style="6" customWidth="1"/>
    <col min="2578" max="2578" width="3.69921875" style="6" customWidth="1"/>
    <col min="2579" max="2579" width="1.8984375" style="6" customWidth="1"/>
    <col min="2580" max="2580" width="9" style="6" customWidth="1"/>
    <col min="2581" max="2815" width="9.09765625" style="6"/>
    <col min="2816" max="2816" width="0.59765625" style="6" customWidth="1"/>
    <col min="2817" max="2817" width="5.8984375" style="6" customWidth="1"/>
    <col min="2818" max="2818" width="4.09765625" style="6" customWidth="1"/>
    <col min="2819" max="2819" width="21.59765625" style="6" customWidth="1"/>
    <col min="2820" max="2820" width="6.296875" style="6" customWidth="1"/>
    <col min="2821" max="2821" width="6.69921875" style="6" customWidth="1"/>
    <col min="2822" max="2822" width="6.296875" style="6" customWidth="1"/>
    <col min="2823" max="2825" width="6.3984375" style="6" customWidth="1"/>
    <col min="2826" max="2829" width="6.8984375" style="6" customWidth="1"/>
    <col min="2830" max="2830" width="7.8984375" style="6" customWidth="1"/>
    <col min="2831" max="2831" width="6.8984375" style="6" customWidth="1"/>
    <col min="2832" max="2832" width="0.3984375" style="6" customWidth="1"/>
    <col min="2833" max="2833" width="32.09765625" style="6" customWidth="1"/>
    <col min="2834" max="2834" width="3.69921875" style="6" customWidth="1"/>
    <col min="2835" max="2835" width="1.8984375" style="6" customWidth="1"/>
    <col min="2836" max="2836" width="9" style="6" customWidth="1"/>
    <col min="2837" max="3071" width="9.09765625" style="6"/>
    <col min="3072" max="3072" width="0.59765625" style="6" customWidth="1"/>
    <col min="3073" max="3073" width="5.8984375" style="6" customWidth="1"/>
    <col min="3074" max="3074" width="4.09765625" style="6" customWidth="1"/>
    <col min="3075" max="3075" width="21.59765625" style="6" customWidth="1"/>
    <col min="3076" max="3076" width="6.296875" style="6" customWidth="1"/>
    <col min="3077" max="3077" width="6.69921875" style="6" customWidth="1"/>
    <col min="3078" max="3078" width="6.296875" style="6" customWidth="1"/>
    <col min="3079" max="3081" width="6.3984375" style="6" customWidth="1"/>
    <col min="3082" max="3085" width="6.8984375" style="6" customWidth="1"/>
    <col min="3086" max="3086" width="7.8984375" style="6" customWidth="1"/>
    <col min="3087" max="3087" width="6.8984375" style="6" customWidth="1"/>
    <col min="3088" max="3088" width="0.3984375" style="6" customWidth="1"/>
    <col min="3089" max="3089" width="32.09765625" style="6" customWidth="1"/>
    <col min="3090" max="3090" width="3.69921875" style="6" customWidth="1"/>
    <col min="3091" max="3091" width="1.8984375" style="6" customWidth="1"/>
    <col min="3092" max="3092" width="9" style="6" customWidth="1"/>
    <col min="3093" max="3327" width="9.09765625" style="6"/>
    <col min="3328" max="3328" width="0.59765625" style="6" customWidth="1"/>
    <col min="3329" max="3329" width="5.8984375" style="6" customWidth="1"/>
    <col min="3330" max="3330" width="4.09765625" style="6" customWidth="1"/>
    <col min="3331" max="3331" width="21.59765625" style="6" customWidth="1"/>
    <col min="3332" max="3332" width="6.296875" style="6" customWidth="1"/>
    <col min="3333" max="3333" width="6.69921875" style="6" customWidth="1"/>
    <col min="3334" max="3334" width="6.296875" style="6" customWidth="1"/>
    <col min="3335" max="3337" width="6.3984375" style="6" customWidth="1"/>
    <col min="3338" max="3341" width="6.8984375" style="6" customWidth="1"/>
    <col min="3342" max="3342" width="7.8984375" style="6" customWidth="1"/>
    <col min="3343" max="3343" width="6.8984375" style="6" customWidth="1"/>
    <col min="3344" max="3344" width="0.3984375" style="6" customWidth="1"/>
    <col min="3345" max="3345" width="32.09765625" style="6" customWidth="1"/>
    <col min="3346" max="3346" width="3.69921875" style="6" customWidth="1"/>
    <col min="3347" max="3347" width="1.8984375" style="6" customWidth="1"/>
    <col min="3348" max="3348" width="9" style="6" customWidth="1"/>
    <col min="3349" max="3583" width="9.09765625" style="6"/>
    <col min="3584" max="3584" width="0.59765625" style="6" customWidth="1"/>
    <col min="3585" max="3585" width="5.8984375" style="6" customWidth="1"/>
    <col min="3586" max="3586" width="4.09765625" style="6" customWidth="1"/>
    <col min="3587" max="3587" width="21.59765625" style="6" customWidth="1"/>
    <col min="3588" max="3588" width="6.296875" style="6" customWidth="1"/>
    <col min="3589" max="3589" width="6.69921875" style="6" customWidth="1"/>
    <col min="3590" max="3590" width="6.296875" style="6" customWidth="1"/>
    <col min="3591" max="3593" width="6.3984375" style="6" customWidth="1"/>
    <col min="3594" max="3597" width="6.8984375" style="6" customWidth="1"/>
    <col min="3598" max="3598" width="7.8984375" style="6" customWidth="1"/>
    <col min="3599" max="3599" width="6.8984375" style="6" customWidth="1"/>
    <col min="3600" max="3600" width="0.3984375" style="6" customWidth="1"/>
    <col min="3601" max="3601" width="32.09765625" style="6" customWidth="1"/>
    <col min="3602" max="3602" width="3.69921875" style="6" customWidth="1"/>
    <col min="3603" max="3603" width="1.8984375" style="6" customWidth="1"/>
    <col min="3604" max="3604" width="9" style="6" customWidth="1"/>
    <col min="3605" max="3839" width="9.09765625" style="6"/>
    <col min="3840" max="3840" width="0.59765625" style="6" customWidth="1"/>
    <col min="3841" max="3841" width="5.8984375" style="6" customWidth="1"/>
    <col min="3842" max="3842" width="4.09765625" style="6" customWidth="1"/>
    <col min="3843" max="3843" width="21.59765625" style="6" customWidth="1"/>
    <col min="3844" max="3844" width="6.296875" style="6" customWidth="1"/>
    <col min="3845" max="3845" width="6.69921875" style="6" customWidth="1"/>
    <col min="3846" max="3846" width="6.296875" style="6" customWidth="1"/>
    <col min="3847" max="3849" width="6.3984375" style="6" customWidth="1"/>
    <col min="3850" max="3853" width="6.8984375" style="6" customWidth="1"/>
    <col min="3854" max="3854" width="7.8984375" style="6" customWidth="1"/>
    <col min="3855" max="3855" width="6.8984375" style="6" customWidth="1"/>
    <col min="3856" max="3856" width="0.3984375" style="6" customWidth="1"/>
    <col min="3857" max="3857" width="32.09765625" style="6" customWidth="1"/>
    <col min="3858" max="3858" width="3.69921875" style="6" customWidth="1"/>
    <col min="3859" max="3859" width="1.8984375" style="6" customWidth="1"/>
    <col min="3860" max="3860" width="9" style="6" customWidth="1"/>
    <col min="3861" max="4095" width="9.09765625" style="6"/>
    <col min="4096" max="4096" width="0.59765625" style="6" customWidth="1"/>
    <col min="4097" max="4097" width="5.8984375" style="6" customWidth="1"/>
    <col min="4098" max="4098" width="4.09765625" style="6" customWidth="1"/>
    <col min="4099" max="4099" width="21.59765625" style="6" customWidth="1"/>
    <col min="4100" max="4100" width="6.296875" style="6" customWidth="1"/>
    <col min="4101" max="4101" width="6.69921875" style="6" customWidth="1"/>
    <col min="4102" max="4102" width="6.296875" style="6" customWidth="1"/>
    <col min="4103" max="4105" width="6.3984375" style="6" customWidth="1"/>
    <col min="4106" max="4109" width="6.8984375" style="6" customWidth="1"/>
    <col min="4110" max="4110" width="7.8984375" style="6" customWidth="1"/>
    <col min="4111" max="4111" width="6.8984375" style="6" customWidth="1"/>
    <col min="4112" max="4112" width="0.3984375" style="6" customWidth="1"/>
    <col min="4113" max="4113" width="32.09765625" style="6" customWidth="1"/>
    <col min="4114" max="4114" width="3.69921875" style="6" customWidth="1"/>
    <col min="4115" max="4115" width="1.8984375" style="6" customWidth="1"/>
    <col min="4116" max="4116" width="9" style="6" customWidth="1"/>
    <col min="4117" max="4351" width="9.09765625" style="6"/>
    <col min="4352" max="4352" width="0.59765625" style="6" customWidth="1"/>
    <col min="4353" max="4353" width="5.8984375" style="6" customWidth="1"/>
    <col min="4354" max="4354" width="4.09765625" style="6" customWidth="1"/>
    <col min="4355" max="4355" width="21.59765625" style="6" customWidth="1"/>
    <col min="4356" max="4356" width="6.296875" style="6" customWidth="1"/>
    <col min="4357" max="4357" width="6.69921875" style="6" customWidth="1"/>
    <col min="4358" max="4358" width="6.296875" style="6" customWidth="1"/>
    <col min="4359" max="4361" width="6.3984375" style="6" customWidth="1"/>
    <col min="4362" max="4365" width="6.8984375" style="6" customWidth="1"/>
    <col min="4366" max="4366" width="7.8984375" style="6" customWidth="1"/>
    <col min="4367" max="4367" width="6.8984375" style="6" customWidth="1"/>
    <col min="4368" max="4368" width="0.3984375" style="6" customWidth="1"/>
    <col min="4369" max="4369" width="32.09765625" style="6" customWidth="1"/>
    <col min="4370" max="4370" width="3.69921875" style="6" customWidth="1"/>
    <col min="4371" max="4371" width="1.8984375" style="6" customWidth="1"/>
    <col min="4372" max="4372" width="9" style="6" customWidth="1"/>
    <col min="4373" max="4607" width="9.09765625" style="6"/>
    <col min="4608" max="4608" width="0.59765625" style="6" customWidth="1"/>
    <col min="4609" max="4609" width="5.8984375" style="6" customWidth="1"/>
    <col min="4610" max="4610" width="4.09765625" style="6" customWidth="1"/>
    <col min="4611" max="4611" width="21.59765625" style="6" customWidth="1"/>
    <col min="4612" max="4612" width="6.296875" style="6" customWidth="1"/>
    <col min="4613" max="4613" width="6.69921875" style="6" customWidth="1"/>
    <col min="4614" max="4614" width="6.296875" style="6" customWidth="1"/>
    <col min="4615" max="4617" width="6.3984375" style="6" customWidth="1"/>
    <col min="4618" max="4621" width="6.8984375" style="6" customWidth="1"/>
    <col min="4622" max="4622" width="7.8984375" style="6" customWidth="1"/>
    <col min="4623" max="4623" width="6.8984375" style="6" customWidth="1"/>
    <col min="4624" max="4624" width="0.3984375" style="6" customWidth="1"/>
    <col min="4625" max="4625" width="32.09765625" style="6" customWidth="1"/>
    <col min="4626" max="4626" width="3.69921875" style="6" customWidth="1"/>
    <col min="4627" max="4627" width="1.8984375" style="6" customWidth="1"/>
    <col min="4628" max="4628" width="9" style="6" customWidth="1"/>
    <col min="4629" max="4863" width="9.09765625" style="6"/>
    <col min="4864" max="4864" width="0.59765625" style="6" customWidth="1"/>
    <col min="4865" max="4865" width="5.8984375" style="6" customWidth="1"/>
    <col min="4866" max="4866" width="4.09765625" style="6" customWidth="1"/>
    <col min="4867" max="4867" width="21.59765625" style="6" customWidth="1"/>
    <col min="4868" max="4868" width="6.296875" style="6" customWidth="1"/>
    <col min="4869" max="4869" width="6.69921875" style="6" customWidth="1"/>
    <col min="4870" max="4870" width="6.296875" style="6" customWidth="1"/>
    <col min="4871" max="4873" width="6.3984375" style="6" customWidth="1"/>
    <col min="4874" max="4877" width="6.8984375" style="6" customWidth="1"/>
    <col min="4878" max="4878" width="7.8984375" style="6" customWidth="1"/>
    <col min="4879" max="4879" width="6.8984375" style="6" customWidth="1"/>
    <col min="4880" max="4880" width="0.3984375" style="6" customWidth="1"/>
    <col min="4881" max="4881" width="32.09765625" style="6" customWidth="1"/>
    <col min="4882" max="4882" width="3.69921875" style="6" customWidth="1"/>
    <col min="4883" max="4883" width="1.8984375" style="6" customWidth="1"/>
    <col min="4884" max="4884" width="9" style="6" customWidth="1"/>
    <col min="4885" max="5119" width="9.09765625" style="6"/>
    <col min="5120" max="5120" width="0.59765625" style="6" customWidth="1"/>
    <col min="5121" max="5121" width="5.8984375" style="6" customWidth="1"/>
    <col min="5122" max="5122" width="4.09765625" style="6" customWidth="1"/>
    <col min="5123" max="5123" width="21.59765625" style="6" customWidth="1"/>
    <col min="5124" max="5124" width="6.296875" style="6" customWidth="1"/>
    <col min="5125" max="5125" width="6.69921875" style="6" customWidth="1"/>
    <col min="5126" max="5126" width="6.296875" style="6" customWidth="1"/>
    <col min="5127" max="5129" width="6.3984375" style="6" customWidth="1"/>
    <col min="5130" max="5133" width="6.8984375" style="6" customWidth="1"/>
    <col min="5134" max="5134" width="7.8984375" style="6" customWidth="1"/>
    <col min="5135" max="5135" width="6.8984375" style="6" customWidth="1"/>
    <col min="5136" max="5136" width="0.3984375" style="6" customWidth="1"/>
    <col min="5137" max="5137" width="32.09765625" style="6" customWidth="1"/>
    <col min="5138" max="5138" width="3.69921875" style="6" customWidth="1"/>
    <col min="5139" max="5139" width="1.8984375" style="6" customWidth="1"/>
    <col min="5140" max="5140" width="9" style="6" customWidth="1"/>
    <col min="5141" max="5375" width="9.09765625" style="6"/>
    <col min="5376" max="5376" width="0.59765625" style="6" customWidth="1"/>
    <col min="5377" max="5377" width="5.8984375" style="6" customWidth="1"/>
    <col min="5378" max="5378" width="4.09765625" style="6" customWidth="1"/>
    <col min="5379" max="5379" width="21.59765625" style="6" customWidth="1"/>
    <col min="5380" max="5380" width="6.296875" style="6" customWidth="1"/>
    <col min="5381" max="5381" width="6.69921875" style="6" customWidth="1"/>
    <col min="5382" max="5382" width="6.296875" style="6" customWidth="1"/>
    <col min="5383" max="5385" width="6.3984375" style="6" customWidth="1"/>
    <col min="5386" max="5389" width="6.8984375" style="6" customWidth="1"/>
    <col min="5390" max="5390" width="7.8984375" style="6" customWidth="1"/>
    <col min="5391" max="5391" width="6.8984375" style="6" customWidth="1"/>
    <col min="5392" max="5392" width="0.3984375" style="6" customWidth="1"/>
    <col min="5393" max="5393" width="32.09765625" style="6" customWidth="1"/>
    <col min="5394" max="5394" width="3.69921875" style="6" customWidth="1"/>
    <col min="5395" max="5395" width="1.8984375" style="6" customWidth="1"/>
    <col min="5396" max="5396" width="9" style="6" customWidth="1"/>
    <col min="5397" max="5631" width="9.09765625" style="6"/>
    <col min="5632" max="5632" width="0.59765625" style="6" customWidth="1"/>
    <col min="5633" max="5633" width="5.8984375" style="6" customWidth="1"/>
    <col min="5634" max="5634" width="4.09765625" style="6" customWidth="1"/>
    <col min="5635" max="5635" width="21.59765625" style="6" customWidth="1"/>
    <col min="5636" max="5636" width="6.296875" style="6" customWidth="1"/>
    <col min="5637" max="5637" width="6.69921875" style="6" customWidth="1"/>
    <col min="5638" max="5638" width="6.296875" style="6" customWidth="1"/>
    <col min="5639" max="5641" width="6.3984375" style="6" customWidth="1"/>
    <col min="5642" max="5645" width="6.8984375" style="6" customWidth="1"/>
    <col min="5646" max="5646" width="7.8984375" style="6" customWidth="1"/>
    <col min="5647" max="5647" width="6.8984375" style="6" customWidth="1"/>
    <col min="5648" max="5648" width="0.3984375" style="6" customWidth="1"/>
    <col min="5649" max="5649" width="32.09765625" style="6" customWidth="1"/>
    <col min="5650" max="5650" width="3.69921875" style="6" customWidth="1"/>
    <col min="5651" max="5651" width="1.8984375" style="6" customWidth="1"/>
    <col min="5652" max="5652" width="9" style="6" customWidth="1"/>
    <col min="5653" max="5887" width="9.09765625" style="6"/>
    <col min="5888" max="5888" width="0.59765625" style="6" customWidth="1"/>
    <col min="5889" max="5889" width="5.8984375" style="6" customWidth="1"/>
    <col min="5890" max="5890" width="4.09765625" style="6" customWidth="1"/>
    <col min="5891" max="5891" width="21.59765625" style="6" customWidth="1"/>
    <col min="5892" max="5892" width="6.296875" style="6" customWidth="1"/>
    <col min="5893" max="5893" width="6.69921875" style="6" customWidth="1"/>
    <col min="5894" max="5894" width="6.296875" style="6" customWidth="1"/>
    <col min="5895" max="5897" width="6.3984375" style="6" customWidth="1"/>
    <col min="5898" max="5901" width="6.8984375" style="6" customWidth="1"/>
    <col min="5902" max="5902" width="7.8984375" style="6" customWidth="1"/>
    <col min="5903" max="5903" width="6.8984375" style="6" customWidth="1"/>
    <col min="5904" max="5904" width="0.3984375" style="6" customWidth="1"/>
    <col min="5905" max="5905" width="32.09765625" style="6" customWidth="1"/>
    <col min="5906" max="5906" width="3.69921875" style="6" customWidth="1"/>
    <col min="5907" max="5907" width="1.8984375" style="6" customWidth="1"/>
    <col min="5908" max="5908" width="9" style="6" customWidth="1"/>
    <col min="5909" max="6143" width="9.09765625" style="6"/>
    <col min="6144" max="6144" width="0.59765625" style="6" customWidth="1"/>
    <col min="6145" max="6145" width="5.8984375" style="6" customWidth="1"/>
    <col min="6146" max="6146" width="4.09765625" style="6" customWidth="1"/>
    <col min="6147" max="6147" width="21.59765625" style="6" customWidth="1"/>
    <col min="6148" max="6148" width="6.296875" style="6" customWidth="1"/>
    <col min="6149" max="6149" width="6.69921875" style="6" customWidth="1"/>
    <col min="6150" max="6150" width="6.296875" style="6" customWidth="1"/>
    <col min="6151" max="6153" width="6.3984375" style="6" customWidth="1"/>
    <col min="6154" max="6157" width="6.8984375" style="6" customWidth="1"/>
    <col min="6158" max="6158" width="7.8984375" style="6" customWidth="1"/>
    <col min="6159" max="6159" width="6.8984375" style="6" customWidth="1"/>
    <col min="6160" max="6160" width="0.3984375" style="6" customWidth="1"/>
    <col min="6161" max="6161" width="32.09765625" style="6" customWidth="1"/>
    <col min="6162" max="6162" width="3.69921875" style="6" customWidth="1"/>
    <col min="6163" max="6163" width="1.8984375" style="6" customWidth="1"/>
    <col min="6164" max="6164" width="9" style="6" customWidth="1"/>
    <col min="6165" max="6399" width="9.09765625" style="6"/>
    <col min="6400" max="6400" width="0.59765625" style="6" customWidth="1"/>
    <col min="6401" max="6401" width="5.8984375" style="6" customWidth="1"/>
    <col min="6402" max="6402" width="4.09765625" style="6" customWidth="1"/>
    <col min="6403" max="6403" width="21.59765625" style="6" customWidth="1"/>
    <col min="6404" max="6404" width="6.296875" style="6" customWidth="1"/>
    <col min="6405" max="6405" width="6.69921875" style="6" customWidth="1"/>
    <col min="6406" max="6406" width="6.296875" style="6" customWidth="1"/>
    <col min="6407" max="6409" width="6.3984375" style="6" customWidth="1"/>
    <col min="6410" max="6413" width="6.8984375" style="6" customWidth="1"/>
    <col min="6414" max="6414" width="7.8984375" style="6" customWidth="1"/>
    <col min="6415" max="6415" width="6.8984375" style="6" customWidth="1"/>
    <col min="6416" max="6416" width="0.3984375" style="6" customWidth="1"/>
    <col min="6417" max="6417" width="32.09765625" style="6" customWidth="1"/>
    <col min="6418" max="6418" width="3.69921875" style="6" customWidth="1"/>
    <col min="6419" max="6419" width="1.8984375" style="6" customWidth="1"/>
    <col min="6420" max="6420" width="9" style="6" customWidth="1"/>
    <col min="6421" max="6655" width="9.09765625" style="6"/>
    <col min="6656" max="6656" width="0.59765625" style="6" customWidth="1"/>
    <col min="6657" max="6657" width="5.8984375" style="6" customWidth="1"/>
    <col min="6658" max="6658" width="4.09765625" style="6" customWidth="1"/>
    <col min="6659" max="6659" width="21.59765625" style="6" customWidth="1"/>
    <col min="6660" max="6660" width="6.296875" style="6" customWidth="1"/>
    <col min="6661" max="6661" width="6.69921875" style="6" customWidth="1"/>
    <col min="6662" max="6662" width="6.296875" style="6" customWidth="1"/>
    <col min="6663" max="6665" width="6.3984375" style="6" customWidth="1"/>
    <col min="6666" max="6669" width="6.8984375" style="6" customWidth="1"/>
    <col min="6670" max="6670" width="7.8984375" style="6" customWidth="1"/>
    <col min="6671" max="6671" width="6.8984375" style="6" customWidth="1"/>
    <col min="6672" max="6672" width="0.3984375" style="6" customWidth="1"/>
    <col min="6673" max="6673" width="32.09765625" style="6" customWidth="1"/>
    <col min="6674" max="6674" width="3.69921875" style="6" customWidth="1"/>
    <col min="6675" max="6675" width="1.8984375" style="6" customWidth="1"/>
    <col min="6676" max="6676" width="9" style="6" customWidth="1"/>
    <col min="6677" max="6911" width="9.09765625" style="6"/>
    <col min="6912" max="6912" width="0.59765625" style="6" customWidth="1"/>
    <col min="6913" max="6913" width="5.8984375" style="6" customWidth="1"/>
    <col min="6914" max="6914" width="4.09765625" style="6" customWidth="1"/>
    <col min="6915" max="6915" width="21.59765625" style="6" customWidth="1"/>
    <col min="6916" max="6916" width="6.296875" style="6" customWidth="1"/>
    <col min="6917" max="6917" width="6.69921875" style="6" customWidth="1"/>
    <col min="6918" max="6918" width="6.296875" style="6" customWidth="1"/>
    <col min="6919" max="6921" width="6.3984375" style="6" customWidth="1"/>
    <col min="6922" max="6925" width="6.8984375" style="6" customWidth="1"/>
    <col min="6926" max="6926" width="7.8984375" style="6" customWidth="1"/>
    <col min="6927" max="6927" width="6.8984375" style="6" customWidth="1"/>
    <col min="6928" max="6928" width="0.3984375" style="6" customWidth="1"/>
    <col min="6929" max="6929" width="32.09765625" style="6" customWidth="1"/>
    <col min="6930" max="6930" width="3.69921875" style="6" customWidth="1"/>
    <col min="6931" max="6931" width="1.8984375" style="6" customWidth="1"/>
    <col min="6932" max="6932" width="9" style="6" customWidth="1"/>
    <col min="6933" max="7167" width="9.09765625" style="6"/>
    <col min="7168" max="7168" width="0.59765625" style="6" customWidth="1"/>
    <col min="7169" max="7169" width="5.8984375" style="6" customWidth="1"/>
    <col min="7170" max="7170" width="4.09765625" style="6" customWidth="1"/>
    <col min="7171" max="7171" width="21.59765625" style="6" customWidth="1"/>
    <col min="7172" max="7172" width="6.296875" style="6" customWidth="1"/>
    <col min="7173" max="7173" width="6.69921875" style="6" customWidth="1"/>
    <col min="7174" max="7174" width="6.296875" style="6" customWidth="1"/>
    <col min="7175" max="7177" width="6.3984375" style="6" customWidth="1"/>
    <col min="7178" max="7181" width="6.8984375" style="6" customWidth="1"/>
    <col min="7182" max="7182" width="7.8984375" style="6" customWidth="1"/>
    <col min="7183" max="7183" width="6.8984375" style="6" customWidth="1"/>
    <col min="7184" max="7184" width="0.3984375" style="6" customWidth="1"/>
    <col min="7185" max="7185" width="32.09765625" style="6" customWidth="1"/>
    <col min="7186" max="7186" width="3.69921875" style="6" customWidth="1"/>
    <col min="7187" max="7187" width="1.8984375" style="6" customWidth="1"/>
    <col min="7188" max="7188" width="9" style="6" customWidth="1"/>
    <col min="7189" max="7423" width="9.09765625" style="6"/>
    <col min="7424" max="7424" width="0.59765625" style="6" customWidth="1"/>
    <col min="7425" max="7425" width="5.8984375" style="6" customWidth="1"/>
    <col min="7426" max="7426" width="4.09765625" style="6" customWidth="1"/>
    <col min="7427" max="7427" width="21.59765625" style="6" customWidth="1"/>
    <col min="7428" max="7428" width="6.296875" style="6" customWidth="1"/>
    <col min="7429" max="7429" width="6.69921875" style="6" customWidth="1"/>
    <col min="7430" max="7430" width="6.296875" style="6" customWidth="1"/>
    <col min="7431" max="7433" width="6.3984375" style="6" customWidth="1"/>
    <col min="7434" max="7437" width="6.8984375" style="6" customWidth="1"/>
    <col min="7438" max="7438" width="7.8984375" style="6" customWidth="1"/>
    <col min="7439" max="7439" width="6.8984375" style="6" customWidth="1"/>
    <col min="7440" max="7440" width="0.3984375" style="6" customWidth="1"/>
    <col min="7441" max="7441" width="32.09765625" style="6" customWidth="1"/>
    <col min="7442" max="7442" width="3.69921875" style="6" customWidth="1"/>
    <col min="7443" max="7443" width="1.8984375" style="6" customWidth="1"/>
    <col min="7444" max="7444" width="9" style="6" customWidth="1"/>
    <col min="7445" max="7679" width="9.09765625" style="6"/>
    <col min="7680" max="7680" width="0.59765625" style="6" customWidth="1"/>
    <col min="7681" max="7681" width="5.8984375" style="6" customWidth="1"/>
    <col min="7682" max="7682" width="4.09765625" style="6" customWidth="1"/>
    <col min="7683" max="7683" width="21.59765625" style="6" customWidth="1"/>
    <col min="7684" max="7684" width="6.296875" style="6" customWidth="1"/>
    <col min="7685" max="7685" width="6.69921875" style="6" customWidth="1"/>
    <col min="7686" max="7686" width="6.296875" style="6" customWidth="1"/>
    <col min="7687" max="7689" width="6.3984375" style="6" customWidth="1"/>
    <col min="7690" max="7693" width="6.8984375" style="6" customWidth="1"/>
    <col min="7694" max="7694" width="7.8984375" style="6" customWidth="1"/>
    <col min="7695" max="7695" width="6.8984375" style="6" customWidth="1"/>
    <col min="7696" max="7696" width="0.3984375" style="6" customWidth="1"/>
    <col min="7697" max="7697" width="32.09765625" style="6" customWidth="1"/>
    <col min="7698" max="7698" width="3.69921875" style="6" customWidth="1"/>
    <col min="7699" max="7699" width="1.8984375" style="6" customWidth="1"/>
    <col min="7700" max="7700" width="9" style="6" customWidth="1"/>
    <col min="7701" max="7935" width="9.09765625" style="6"/>
    <col min="7936" max="7936" width="0.59765625" style="6" customWidth="1"/>
    <col min="7937" max="7937" width="5.8984375" style="6" customWidth="1"/>
    <col min="7938" max="7938" width="4.09765625" style="6" customWidth="1"/>
    <col min="7939" max="7939" width="21.59765625" style="6" customWidth="1"/>
    <col min="7940" max="7940" width="6.296875" style="6" customWidth="1"/>
    <col min="7941" max="7941" width="6.69921875" style="6" customWidth="1"/>
    <col min="7942" max="7942" width="6.296875" style="6" customWidth="1"/>
    <col min="7943" max="7945" width="6.3984375" style="6" customWidth="1"/>
    <col min="7946" max="7949" width="6.8984375" style="6" customWidth="1"/>
    <col min="7950" max="7950" width="7.8984375" style="6" customWidth="1"/>
    <col min="7951" max="7951" width="6.8984375" style="6" customWidth="1"/>
    <col min="7952" max="7952" width="0.3984375" style="6" customWidth="1"/>
    <col min="7953" max="7953" width="32.09765625" style="6" customWidth="1"/>
    <col min="7954" max="7954" width="3.69921875" style="6" customWidth="1"/>
    <col min="7955" max="7955" width="1.8984375" style="6" customWidth="1"/>
    <col min="7956" max="7956" width="9" style="6" customWidth="1"/>
    <col min="7957" max="8191" width="9.09765625" style="6"/>
    <col min="8192" max="8192" width="0.59765625" style="6" customWidth="1"/>
    <col min="8193" max="8193" width="5.8984375" style="6" customWidth="1"/>
    <col min="8194" max="8194" width="4.09765625" style="6" customWidth="1"/>
    <col min="8195" max="8195" width="21.59765625" style="6" customWidth="1"/>
    <col min="8196" max="8196" width="6.296875" style="6" customWidth="1"/>
    <col min="8197" max="8197" width="6.69921875" style="6" customWidth="1"/>
    <col min="8198" max="8198" width="6.296875" style="6" customWidth="1"/>
    <col min="8199" max="8201" width="6.3984375" style="6" customWidth="1"/>
    <col min="8202" max="8205" width="6.8984375" style="6" customWidth="1"/>
    <col min="8206" max="8206" width="7.8984375" style="6" customWidth="1"/>
    <col min="8207" max="8207" width="6.8984375" style="6" customWidth="1"/>
    <col min="8208" max="8208" width="0.3984375" style="6" customWidth="1"/>
    <col min="8209" max="8209" width="32.09765625" style="6" customWidth="1"/>
    <col min="8210" max="8210" width="3.69921875" style="6" customWidth="1"/>
    <col min="8211" max="8211" width="1.8984375" style="6" customWidth="1"/>
    <col min="8212" max="8212" width="9" style="6" customWidth="1"/>
    <col min="8213" max="8447" width="9.09765625" style="6"/>
    <col min="8448" max="8448" width="0.59765625" style="6" customWidth="1"/>
    <col min="8449" max="8449" width="5.8984375" style="6" customWidth="1"/>
    <col min="8450" max="8450" width="4.09765625" style="6" customWidth="1"/>
    <col min="8451" max="8451" width="21.59765625" style="6" customWidth="1"/>
    <col min="8452" max="8452" width="6.296875" style="6" customWidth="1"/>
    <col min="8453" max="8453" width="6.69921875" style="6" customWidth="1"/>
    <col min="8454" max="8454" width="6.296875" style="6" customWidth="1"/>
    <col min="8455" max="8457" width="6.3984375" style="6" customWidth="1"/>
    <col min="8458" max="8461" width="6.8984375" style="6" customWidth="1"/>
    <col min="8462" max="8462" width="7.8984375" style="6" customWidth="1"/>
    <col min="8463" max="8463" width="6.8984375" style="6" customWidth="1"/>
    <col min="8464" max="8464" width="0.3984375" style="6" customWidth="1"/>
    <col min="8465" max="8465" width="32.09765625" style="6" customWidth="1"/>
    <col min="8466" max="8466" width="3.69921875" style="6" customWidth="1"/>
    <col min="8467" max="8467" width="1.8984375" style="6" customWidth="1"/>
    <col min="8468" max="8468" width="9" style="6" customWidth="1"/>
    <col min="8469" max="8703" width="9.09765625" style="6"/>
    <col min="8704" max="8704" width="0.59765625" style="6" customWidth="1"/>
    <col min="8705" max="8705" width="5.8984375" style="6" customWidth="1"/>
    <col min="8706" max="8706" width="4.09765625" style="6" customWidth="1"/>
    <col min="8707" max="8707" width="21.59765625" style="6" customWidth="1"/>
    <col min="8708" max="8708" width="6.296875" style="6" customWidth="1"/>
    <col min="8709" max="8709" width="6.69921875" style="6" customWidth="1"/>
    <col min="8710" max="8710" width="6.296875" style="6" customWidth="1"/>
    <col min="8711" max="8713" width="6.3984375" style="6" customWidth="1"/>
    <col min="8714" max="8717" width="6.8984375" style="6" customWidth="1"/>
    <col min="8718" max="8718" width="7.8984375" style="6" customWidth="1"/>
    <col min="8719" max="8719" width="6.8984375" style="6" customWidth="1"/>
    <col min="8720" max="8720" width="0.3984375" style="6" customWidth="1"/>
    <col min="8721" max="8721" width="32.09765625" style="6" customWidth="1"/>
    <col min="8722" max="8722" width="3.69921875" style="6" customWidth="1"/>
    <col min="8723" max="8723" width="1.8984375" style="6" customWidth="1"/>
    <col min="8724" max="8724" width="9" style="6" customWidth="1"/>
    <col min="8725" max="8959" width="9.09765625" style="6"/>
    <col min="8960" max="8960" width="0.59765625" style="6" customWidth="1"/>
    <col min="8961" max="8961" width="5.8984375" style="6" customWidth="1"/>
    <col min="8962" max="8962" width="4.09765625" style="6" customWidth="1"/>
    <col min="8963" max="8963" width="21.59765625" style="6" customWidth="1"/>
    <col min="8964" max="8964" width="6.296875" style="6" customWidth="1"/>
    <col min="8965" max="8965" width="6.69921875" style="6" customWidth="1"/>
    <col min="8966" max="8966" width="6.296875" style="6" customWidth="1"/>
    <col min="8967" max="8969" width="6.3984375" style="6" customWidth="1"/>
    <col min="8970" max="8973" width="6.8984375" style="6" customWidth="1"/>
    <col min="8974" max="8974" width="7.8984375" style="6" customWidth="1"/>
    <col min="8975" max="8975" width="6.8984375" style="6" customWidth="1"/>
    <col min="8976" max="8976" width="0.3984375" style="6" customWidth="1"/>
    <col min="8977" max="8977" width="32.09765625" style="6" customWidth="1"/>
    <col min="8978" max="8978" width="3.69921875" style="6" customWidth="1"/>
    <col min="8979" max="8979" width="1.8984375" style="6" customWidth="1"/>
    <col min="8980" max="8980" width="9" style="6" customWidth="1"/>
    <col min="8981" max="9215" width="9.09765625" style="6"/>
    <col min="9216" max="9216" width="0.59765625" style="6" customWidth="1"/>
    <col min="9217" max="9217" width="5.8984375" style="6" customWidth="1"/>
    <col min="9218" max="9218" width="4.09765625" style="6" customWidth="1"/>
    <col min="9219" max="9219" width="21.59765625" style="6" customWidth="1"/>
    <col min="9220" max="9220" width="6.296875" style="6" customWidth="1"/>
    <col min="9221" max="9221" width="6.69921875" style="6" customWidth="1"/>
    <col min="9222" max="9222" width="6.296875" style="6" customWidth="1"/>
    <col min="9223" max="9225" width="6.3984375" style="6" customWidth="1"/>
    <col min="9226" max="9229" width="6.8984375" style="6" customWidth="1"/>
    <col min="9230" max="9230" width="7.8984375" style="6" customWidth="1"/>
    <col min="9231" max="9231" width="6.8984375" style="6" customWidth="1"/>
    <col min="9232" max="9232" width="0.3984375" style="6" customWidth="1"/>
    <col min="9233" max="9233" width="32.09765625" style="6" customWidth="1"/>
    <col min="9234" max="9234" width="3.69921875" style="6" customWidth="1"/>
    <col min="9235" max="9235" width="1.8984375" style="6" customWidth="1"/>
    <col min="9236" max="9236" width="9" style="6" customWidth="1"/>
    <col min="9237" max="9471" width="9.09765625" style="6"/>
    <col min="9472" max="9472" width="0.59765625" style="6" customWidth="1"/>
    <col min="9473" max="9473" width="5.8984375" style="6" customWidth="1"/>
    <col min="9474" max="9474" width="4.09765625" style="6" customWidth="1"/>
    <col min="9475" max="9475" width="21.59765625" style="6" customWidth="1"/>
    <col min="9476" max="9476" width="6.296875" style="6" customWidth="1"/>
    <col min="9477" max="9477" width="6.69921875" style="6" customWidth="1"/>
    <col min="9478" max="9478" width="6.296875" style="6" customWidth="1"/>
    <col min="9479" max="9481" width="6.3984375" style="6" customWidth="1"/>
    <col min="9482" max="9485" width="6.8984375" style="6" customWidth="1"/>
    <col min="9486" max="9486" width="7.8984375" style="6" customWidth="1"/>
    <col min="9487" max="9487" width="6.8984375" style="6" customWidth="1"/>
    <col min="9488" max="9488" width="0.3984375" style="6" customWidth="1"/>
    <col min="9489" max="9489" width="32.09765625" style="6" customWidth="1"/>
    <col min="9490" max="9490" width="3.69921875" style="6" customWidth="1"/>
    <col min="9491" max="9491" width="1.8984375" style="6" customWidth="1"/>
    <col min="9492" max="9492" width="9" style="6" customWidth="1"/>
    <col min="9493" max="9727" width="9.09765625" style="6"/>
    <col min="9728" max="9728" width="0.59765625" style="6" customWidth="1"/>
    <col min="9729" max="9729" width="5.8984375" style="6" customWidth="1"/>
    <col min="9730" max="9730" width="4.09765625" style="6" customWidth="1"/>
    <col min="9731" max="9731" width="21.59765625" style="6" customWidth="1"/>
    <col min="9732" max="9732" width="6.296875" style="6" customWidth="1"/>
    <col min="9733" max="9733" width="6.69921875" style="6" customWidth="1"/>
    <col min="9734" max="9734" width="6.296875" style="6" customWidth="1"/>
    <col min="9735" max="9737" width="6.3984375" style="6" customWidth="1"/>
    <col min="9738" max="9741" width="6.8984375" style="6" customWidth="1"/>
    <col min="9742" max="9742" width="7.8984375" style="6" customWidth="1"/>
    <col min="9743" max="9743" width="6.8984375" style="6" customWidth="1"/>
    <col min="9744" max="9744" width="0.3984375" style="6" customWidth="1"/>
    <col min="9745" max="9745" width="32.09765625" style="6" customWidth="1"/>
    <col min="9746" max="9746" width="3.69921875" style="6" customWidth="1"/>
    <col min="9747" max="9747" width="1.8984375" style="6" customWidth="1"/>
    <col min="9748" max="9748" width="9" style="6" customWidth="1"/>
    <col min="9749" max="9983" width="9.09765625" style="6"/>
    <col min="9984" max="9984" width="0.59765625" style="6" customWidth="1"/>
    <col min="9985" max="9985" width="5.8984375" style="6" customWidth="1"/>
    <col min="9986" max="9986" width="4.09765625" style="6" customWidth="1"/>
    <col min="9987" max="9987" width="21.59765625" style="6" customWidth="1"/>
    <col min="9988" max="9988" width="6.296875" style="6" customWidth="1"/>
    <col min="9989" max="9989" width="6.69921875" style="6" customWidth="1"/>
    <col min="9990" max="9990" width="6.296875" style="6" customWidth="1"/>
    <col min="9991" max="9993" width="6.3984375" style="6" customWidth="1"/>
    <col min="9994" max="9997" width="6.8984375" style="6" customWidth="1"/>
    <col min="9998" max="9998" width="7.8984375" style="6" customWidth="1"/>
    <col min="9999" max="9999" width="6.8984375" style="6" customWidth="1"/>
    <col min="10000" max="10000" width="0.3984375" style="6" customWidth="1"/>
    <col min="10001" max="10001" width="32.09765625" style="6" customWidth="1"/>
    <col min="10002" max="10002" width="3.69921875" style="6" customWidth="1"/>
    <col min="10003" max="10003" width="1.8984375" style="6" customWidth="1"/>
    <col min="10004" max="10004" width="9" style="6" customWidth="1"/>
    <col min="10005" max="10239" width="9.09765625" style="6"/>
    <col min="10240" max="10240" width="0.59765625" style="6" customWidth="1"/>
    <col min="10241" max="10241" width="5.8984375" style="6" customWidth="1"/>
    <col min="10242" max="10242" width="4.09765625" style="6" customWidth="1"/>
    <col min="10243" max="10243" width="21.59765625" style="6" customWidth="1"/>
    <col min="10244" max="10244" width="6.296875" style="6" customWidth="1"/>
    <col min="10245" max="10245" width="6.69921875" style="6" customWidth="1"/>
    <col min="10246" max="10246" width="6.296875" style="6" customWidth="1"/>
    <col min="10247" max="10249" width="6.3984375" style="6" customWidth="1"/>
    <col min="10250" max="10253" width="6.8984375" style="6" customWidth="1"/>
    <col min="10254" max="10254" width="7.8984375" style="6" customWidth="1"/>
    <col min="10255" max="10255" width="6.8984375" style="6" customWidth="1"/>
    <col min="10256" max="10256" width="0.3984375" style="6" customWidth="1"/>
    <col min="10257" max="10257" width="32.09765625" style="6" customWidth="1"/>
    <col min="10258" max="10258" width="3.69921875" style="6" customWidth="1"/>
    <col min="10259" max="10259" width="1.8984375" style="6" customWidth="1"/>
    <col min="10260" max="10260" width="9" style="6" customWidth="1"/>
    <col min="10261" max="10495" width="9.09765625" style="6"/>
    <col min="10496" max="10496" width="0.59765625" style="6" customWidth="1"/>
    <col min="10497" max="10497" width="5.8984375" style="6" customWidth="1"/>
    <col min="10498" max="10498" width="4.09765625" style="6" customWidth="1"/>
    <col min="10499" max="10499" width="21.59765625" style="6" customWidth="1"/>
    <col min="10500" max="10500" width="6.296875" style="6" customWidth="1"/>
    <col min="10501" max="10501" width="6.69921875" style="6" customWidth="1"/>
    <col min="10502" max="10502" width="6.296875" style="6" customWidth="1"/>
    <col min="10503" max="10505" width="6.3984375" style="6" customWidth="1"/>
    <col min="10506" max="10509" width="6.8984375" style="6" customWidth="1"/>
    <col min="10510" max="10510" width="7.8984375" style="6" customWidth="1"/>
    <col min="10511" max="10511" width="6.8984375" style="6" customWidth="1"/>
    <col min="10512" max="10512" width="0.3984375" style="6" customWidth="1"/>
    <col min="10513" max="10513" width="32.09765625" style="6" customWidth="1"/>
    <col min="10514" max="10514" width="3.69921875" style="6" customWidth="1"/>
    <col min="10515" max="10515" width="1.8984375" style="6" customWidth="1"/>
    <col min="10516" max="10516" width="9" style="6" customWidth="1"/>
    <col min="10517" max="10751" width="9.09765625" style="6"/>
    <col min="10752" max="10752" width="0.59765625" style="6" customWidth="1"/>
    <col min="10753" max="10753" width="5.8984375" style="6" customWidth="1"/>
    <col min="10754" max="10754" width="4.09765625" style="6" customWidth="1"/>
    <col min="10755" max="10755" width="21.59765625" style="6" customWidth="1"/>
    <col min="10756" max="10756" width="6.296875" style="6" customWidth="1"/>
    <col min="10757" max="10757" width="6.69921875" style="6" customWidth="1"/>
    <col min="10758" max="10758" width="6.296875" style="6" customWidth="1"/>
    <col min="10759" max="10761" width="6.3984375" style="6" customWidth="1"/>
    <col min="10762" max="10765" width="6.8984375" style="6" customWidth="1"/>
    <col min="10766" max="10766" width="7.8984375" style="6" customWidth="1"/>
    <col min="10767" max="10767" width="6.8984375" style="6" customWidth="1"/>
    <col min="10768" max="10768" width="0.3984375" style="6" customWidth="1"/>
    <col min="10769" max="10769" width="32.09765625" style="6" customWidth="1"/>
    <col min="10770" max="10770" width="3.69921875" style="6" customWidth="1"/>
    <col min="10771" max="10771" width="1.8984375" style="6" customWidth="1"/>
    <col min="10772" max="10772" width="9" style="6" customWidth="1"/>
    <col min="10773" max="11007" width="9.09765625" style="6"/>
    <col min="11008" max="11008" width="0.59765625" style="6" customWidth="1"/>
    <col min="11009" max="11009" width="5.8984375" style="6" customWidth="1"/>
    <col min="11010" max="11010" width="4.09765625" style="6" customWidth="1"/>
    <col min="11011" max="11011" width="21.59765625" style="6" customWidth="1"/>
    <col min="11012" max="11012" width="6.296875" style="6" customWidth="1"/>
    <col min="11013" max="11013" width="6.69921875" style="6" customWidth="1"/>
    <col min="11014" max="11014" width="6.296875" style="6" customWidth="1"/>
    <col min="11015" max="11017" width="6.3984375" style="6" customWidth="1"/>
    <col min="11018" max="11021" width="6.8984375" style="6" customWidth="1"/>
    <col min="11022" max="11022" width="7.8984375" style="6" customWidth="1"/>
    <col min="11023" max="11023" width="6.8984375" style="6" customWidth="1"/>
    <col min="11024" max="11024" width="0.3984375" style="6" customWidth="1"/>
    <col min="11025" max="11025" width="32.09765625" style="6" customWidth="1"/>
    <col min="11026" max="11026" width="3.69921875" style="6" customWidth="1"/>
    <col min="11027" max="11027" width="1.8984375" style="6" customWidth="1"/>
    <col min="11028" max="11028" width="9" style="6" customWidth="1"/>
    <col min="11029" max="11263" width="9.09765625" style="6"/>
    <col min="11264" max="11264" width="0.59765625" style="6" customWidth="1"/>
    <col min="11265" max="11265" width="5.8984375" style="6" customWidth="1"/>
    <col min="11266" max="11266" width="4.09765625" style="6" customWidth="1"/>
    <col min="11267" max="11267" width="21.59765625" style="6" customWidth="1"/>
    <col min="11268" max="11268" width="6.296875" style="6" customWidth="1"/>
    <col min="11269" max="11269" width="6.69921875" style="6" customWidth="1"/>
    <col min="11270" max="11270" width="6.296875" style="6" customWidth="1"/>
    <col min="11271" max="11273" width="6.3984375" style="6" customWidth="1"/>
    <col min="11274" max="11277" width="6.8984375" style="6" customWidth="1"/>
    <col min="11278" max="11278" width="7.8984375" style="6" customWidth="1"/>
    <col min="11279" max="11279" width="6.8984375" style="6" customWidth="1"/>
    <col min="11280" max="11280" width="0.3984375" style="6" customWidth="1"/>
    <col min="11281" max="11281" width="32.09765625" style="6" customWidth="1"/>
    <col min="11282" max="11282" width="3.69921875" style="6" customWidth="1"/>
    <col min="11283" max="11283" width="1.8984375" style="6" customWidth="1"/>
    <col min="11284" max="11284" width="9" style="6" customWidth="1"/>
    <col min="11285" max="11519" width="9.09765625" style="6"/>
    <col min="11520" max="11520" width="0.59765625" style="6" customWidth="1"/>
    <col min="11521" max="11521" width="5.8984375" style="6" customWidth="1"/>
    <col min="11522" max="11522" width="4.09765625" style="6" customWidth="1"/>
    <col min="11523" max="11523" width="21.59765625" style="6" customWidth="1"/>
    <col min="11524" max="11524" width="6.296875" style="6" customWidth="1"/>
    <col min="11525" max="11525" width="6.69921875" style="6" customWidth="1"/>
    <col min="11526" max="11526" width="6.296875" style="6" customWidth="1"/>
    <col min="11527" max="11529" width="6.3984375" style="6" customWidth="1"/>
    <col min="11530" max="11533" width="6.8984375" style="6" customWidth="1"/>
    <col min="11534" max="11534" width="7.8984375" style="6" customWidth="1"/>
    <col min="11535" max="11535" width="6.8984375" style="6" customWidth="1"/>
    <col min="11536" max="11536" width="0.3984375" style="6" customWidth="1"/>
    <col min="11537" max="11537" width="32.09765625" style="6" customWidth="1"/>
    <col min="11538" max="11538" width="3.69921875" style="6" customWidth="1"/>
    <col min="11539" max="11539" width="1.8984375" style="6" customWidth="1"/>
    <col min="11540" max="11540" width="9" style="6" customWidth="1"/>
    <col min="11541" max="11775" width="9.09765625" style="6"/>
    <col min="11776" max="11776" width="0.59765625" style="6" customWidth="1"/>
    <col min="11777" max="11777" width="5.8984375" style="6" customWidth="1"/>
    <col min="11778" max="11778" width="4.09765625" style="6" customWidth="1"/>
    <col min="11779" max="11779" width="21.59765625" style="6" customWidth="1"/>
    <col min="11780" max="11780" width="6.296875" style="6" customWidth="1"/>
    <col min="11781" max="11781" width="6.69921875" style="6" customWidth="1"/>
    <col min="11782" max="11782" width="6.296875" style="6" customWidth="1"/>
    <col min="11783" max="11785" width="6.3984375" style="6" customWidth="1"/>
    <col min="11786" max="11789" width="6.8984375" style="6" customWidth="1"/>
    <col min="11790" max="11790" width="7.8984375" style="6" customWidth="1"/>
    <col min="11791" max="11791" width="6.8984375" style="6" customWidth="1"/>
    <col min="11792" max="11792" width="0.3984375" style="6" customWidth="1"/>
    <col min="11793" max="11793" width="32.09765625" style="6" customWidth="1"/>
    <col min="11794" max="11794" width="3.69921875" style="6" customWidth="1"/>
    <col min="11795" max="11795" width="1.8984375" style="6" customWidth="1"/>
    <col min="11796" max="11796" width="9" style="6" customWidth="1"/>
    <col min="11797" max="12031" width="9.09765625" style="6"/>
    <col min="12032" max="12032" width="0.59765625" style="6" customWidth="1"/>
    <col min="12033" max="12033" width="5.8984375" style="6" customWidth="1"/>
    <col min="12034" max="12034" width="4.09765625" style="6" customWidth="1"/>
    <col min="12035" max="12035" width="21.59765625" style="6" customWidth="1"/>
    <col min="12036" max="12036" width="6.296875" style="6" customWidth="1"/>
    <col min="12037" max="12037" width="6.69921875" style="6" customWidth="1"/>
    <col min="12038" max="12038" width="6.296875" style="6" customWidth="1"/>
    <col min="12039" max="12041" width="6.3984375" style="6" customWidth="1"/>
    <col min="12042" max="12045" width="6.8984375" style="6" customWidth="1"/>
    <col min="12046" max="12046" width="7.8984375" style="6" customWidth="1"/>
    <col min="12047" max="12047" width="6.8984375" style="6" customWidth="1"/>
    <col min="12048" max="12048" width="0.3984375" style="6" customWidth="1"/>
    <col min="12049" max="12049" width="32.09765625" style="6" customWidth="1"/>
    <col min="12050" max="12050" width="3.69921875" style="6" customWidth="1"/>
    <col min="12051" max="12051" width="1.8984375" style="6" customWidth="1"/>
    <col min="12052" max="12052" width="9" style="6" customWidth="1"/>
    <col min="12053" max="12287" width="9.09765625" style="6"/>
    <col min="12288" max="12288" width="0.59765625" style="6" customWidth="1"/>
    <col min="12289" max="12289" width="5.8984375" style="6" customWidth="1"/>
    <col min="12290" max="12290" width="4.09765625" style="6" customWidth="1"/>
    <col min="12291" max="12291" width="21.59765625" style="6" customWidth="1"/>
    <col min="12292" max="12292" width="6.296875" style="6" customWidth="1"/>
    <col min="12293" max="12293" width="6.69921875" style="6" customWidth="1"/>
    <col min="12294" max="12294" width="6.296875" style="6" customWidth="1"/>
    <col min="12295" max="12297" width="6.3984375" style="6" customWidth="1"/>
    <col min="12298" max="12301" width="6.8984375" style="6" customWidth="1"/>
    <col min="12302" max="12302" width="7.8984375" style="6" customWidth="1"/>
    <col min="12303" max="12303" width="6.8984375" style="6" customWidth="1"/>
    <col min="12304" max="12304" width="0.3984375" style="6" customWidth="1"/>
    <col min="12305" max="12305" width="32.09765625" style="6" customWidth="1"/>
    <col min="12306" max="12306" width="3.69921875" style="6" customWidth="1"/>
    <col min="12307" max="12307" width="1.8984375" style="6" customWidth="1"/>
    <col min="12308" max="12308" width="9" style="6" customWidth="1"/>
    <col min="12309" max="12543" width="9.09765625" style="6"/>
    <col min="12544" max="12544" width="0.59765625" style="6" customWidth="1"/>
    <col min="12545" max="12545" width="5.8984375" style="6" customWidth="1"/>
    <col min="12546" max="12546" width="4.09765625" style="6" customWidth="1"/>
    <col min="12547" max="12547" width="21.59765625" style="6" customWidth="1"/>
    <col min="12548" max="12548" width="6.296875" style="6" customWidth="1"/>
    <col min="12549" max="12549" width="6.69921875" style="6" customWidth="1"/>
    <col min="12550" max="12550" width="6.296875" style="6" customWidth="1"/>
    <col min="12551" max="12553" width="6.3984375" style="6" customWidth="1"/>
    <col min="12554" max="12557" width="6.8984375" style="6" customWidth="1"/>
    <col min="12558" max="12558" width="7.8984375" style="6" customWidth="1"/>
    <col min="12559" max="12559" width="6.8984375" style="6" customWidth="1"/>
    <col min="12560" max="12560" width="0.3984375" style="6" customWidth="1"/>
    <col min="12561" max="12561" width="32.09765625" style="6" customWidth="1"/>
    <col min="12562" max="12562" width="3.69921875" style="6" customWidth="1"/>
    <col min="12563" max="12563" width="1.8984375" style="6" customWidth="1"/>
    <col min="12564" max="12564" width="9" style="6" customWidth="1"/>
    <col min="12565" max="12799" width="9.09765625" style="6"/>
    <col min="12800" max="12800" width="0.59765625" style="6" customWidth="1"/>
    <col min="12801" max="12801" width="5.8984375" style="6" customWidth="1"/>
    <col min="12802" max="12802" width="4.09765625" style="6" customWidth="1"/>
    <col min="12803" max="12803" width="21.59765625" style="6" customWidth="1"/>
    <col min="12804" max="12804" width="6.296875" style="6" customWidth="1"/>
    <col min="12805" max="12805" width="6.69921875" style="6" customWidth="1"/>
    <col min="12806" max="12806" width="6.296875" style="6" customWidth="1"/>
    <col min="12807" max="12809" width="6.3984375" style="6" customWidth="1"/>
    <col min="12810" max="12813" width="6.8984375" style="6" customWidth="1"/>
    <col min="12814" max="12814" width="7.8984375" style="6" customWidth="1"/>
    <col min="12815" max="12815" width="6.8984375" style="6" customWidth="1"/>
    <col min="12816" max="12816" width="0.3984375" style="6" customWidth="1"/>
    <col min="12817" max="12817" width="32.09765625" style="6" customWidth="1"/>
    <col min="12818" max="12818" width="3.69921875" style="6" customWidth="1"/>
    <col min="12819" max="12819" width="1.8984375" style="6" customWidth="1"/>
    <col min="12820" max="12820" width="9" style="6" customWidth="1"/>
    <col min="12821" max="13055" width="9.09765625" style="6"/>
    <col min="13056" max="13056" width="0.59765625" style="6" customWidth="1"/>
    <col min="13057" max="13057" width="5.8984375" style="6" customWidth="1"/>
    <col min="13058" max="13058" width="4.09765625" style="6" customWidth="1"/>
    <col min="13059" max="13059" width="21.59765625" style="6" customWidth="1"/>
    <col min="13060" max="13060" width="6.296875" style="6" customWidth="1"/>
    <col min="13061" max="13061" width="6.69921875" style="6" customWidth="1"/>
    <col min="13062" max="13062" width="6.296875" style="6" customWidth="1"/>
    <col min="13063" max="13065" width="6.3984375" style="6" customWidth="1"/>
    <col min="13066" max="13069" width="6.8984375" style="6" customWidth="1"/>
    <col min="13070" max="13070" width="7.8984375" style="6" customWidth="1"/>
    <col min="13071" max="13071" width="6.8984375" style="6" customWidth="1"/>
    <col min="13072" max="13072" width="0.3984375" style="6" customWidth="1"/>
    <col min="13073" max="13073" width="32.09765625" style="6" customWidth="1"/>
    <col min="13074" max="13074" width="3.69921875" style="6" customWidth="1"/>
    <col min="13075" max="13075" width="1.8984375" style="6" customWidth="1"/>
    <col min="13076" max="13076" width="9" style="6" customWidth="1"/>
    <col min="13077" max="13311" width="9.09765625" style="6"/>
    <col min="13312" max="13312" width="0.59765625" style="6" customWidth="1"/>
    <col min="13313" max="13313" width="5.8984375" style="6" customWidth="1"/>
    <col min="13314" max="13314" width="4.09765625" style="6" customWidth="1"/>
    <col min="13315" max="13315" width="21.59765625" style="6" customWidth="1"/>
    <col min="13316" max="13316" width="6.296875" style="6" customWidth="1"/>
    <col min="13317" max="13317" width="6.69921875" style="6" customWidth="1"/>
    <col min="13318" max="13318" width="6.296875" style="6" customWidth="1"/>
    <col min="13319" max="13321" width="6.3984375" style="6" customWidth="1"/>
    <col min="13322" max="13325" width="6.8984375" style="6" customWidth="1"/>
    <col min="13326" max="13326" width="7.8984375" style="6" customWidth="1"/>
    <col min="13327" max="13327" width="6.8984375" style="6" customWidth="1"/>
    <col min="13328" max="13328" width="0.3984375" style="6" customWidth="1"/>
    <col min="13329" max="13329" width="32.09765625" style="6" customWidth="1"/>
    <col min="13330" max="13330" width="3.69921875" style="6" customWidth="1"/>
    <col min="13331" max="13331" width="1.8984375" style="6" customWidth="1"/>
    <col min="13332" max="13332" width="9" style="6" customWidth="1"/>
    <col min="13333" max="13567" width="9.09765625" style="6"/>
    <col min="13568" max="13568" width="0.59765625" style="6" customWidth="1"/>
    <col min="13569" max="13569" width="5.8984375" style="6" customWidth="1"/>
    <col min="13570" max="13570" width="4.09765625" style="6" customWidth="1"/>
    <col min="13571" max="13571" width="21.59765625" style="6" customWidth="1"/>
    <col min="13572" max="13572" width="6.296875" style="6" customWidth="1"/>
    <col min="13573" max="13573" width="6.69921875" style="6" customWidth="1"/>
    <col min="13574" max="13574" width="6.296875" style="6" customWidth="1"/>
    <col min="13575" max="13577" width="6.3984375" style="6" customWidth="1"/>
    <col min="13578" max="13581" width="6.8984375" style="6" customWidth="1"/>
    <col min="13582" max="13582" width="7.8984375" style="6" customWidth="1"/>
    <col min="13583" max="13583" width="6.8984375" style="6" customWidth="1"/>
    <col min="13584" max="13584" width="0.3984375" style="6" customWidth="1"/>
    <col min="13585" max="13585" width="32.09765625" style="6" customWidth="1"/>
    <col min="13586" max="13586" width="3.69921875" style="6" customWidth="1"/>
    <col min="13587" max="13587" width="1.8984375" style="6" customWidth="1"/>
    <col min="13588" max="13588" width="9" style="6" customWidth="1"/>
    <col min="13589" max="13823" width="9.09765625" style="6"/>
    <col min="13824" max="13824" width="0.59765625" style="6" customWidth="1"/>
    <col min="13825" max="13825" width="5.8984375" style="6" customWidth="1"/>
    <col min="13826" max="13826" width="4.09765625" style="6" customWidth="1"/>
    <col min="13827" max="13827" width="21.59765625" style="6" customWidth="1"/>
    <col min="13828" max="13828" width="6.296875" style="6" customWidth="1"/>
    <col min="13829" max="13829" width="6.69921875" style="6" customWidth="1"/>
    <col min="13830" max="13830" width="6.296875" style="6" customWidth="1"/>
    <col min="13831" max="13833" width="6.3984375" style="6" customWidth="1"/>
    <col min="13834" max="13837" width="6.8984375" style="6" customWidth="1"/>
    <col min="13838" max="13838" width="7.8984375" style="6" customWidth="1"/>
    <col min="13839" max="13839" width="6.8984375" style="6" customWidth="1"/>
    <col min="13840" max="13840" width="0.3984375" style="6" customWidth="1"/>
    <col min="13841" max="13841" width="32.09765625" style="6" customWidth="1"/>
    <col min="13842" max="13842" width="3.69921875" style="6" customWidth="1"/>
    <col min="13843" max="13843" width="1.8984375" style="6" customWidth="1"/>
    <col min="13844" max="13844" width="9" style="6" customWidth="1"/>
    <col min="13845" max="14079" width="9.09765625" style="6"/>
    <col min="14080" max="14080" width="0.59765625" style="6" customWidth="1"/>
    <col min="14081" max="14081" width="5.8984375" style="6" customWidth="1"/>
    <col min="14082" max="14082" width="4.09765625" style="6" customWidth="1"/>
    <col min="14083" max="14083" width="21.59765625" style="6" customWidth="1"/>
    <col min="14084" max="14084" width="6.296875" style="6" customWidth="1"/>
    <col min="14085" max="14085" width="6.69921875" style="6" customWidth="1"/>
    <col min="14086" max="14086" width="6.296875" style="6" customWidth="1"/>
    <col min="14087" max="14089" width="6.3984375" style="6" customWidth="1"/>
    <col min="14090" max="14093" width="6.8984375" style="6" customWidth="1"/>
    <col min="14094" max="14094" width="7.8984375" style="6" customWidth="1"/>
    <col min="14095" max="14095" width="6.8984375" style="6" customWidth="1"/>
    <col min="14096" max="14096" width="0.3984375" style="6" customWidth="1"/>
    <col min="14097" max="14097" width="32.09765625" style="6" customWidth="1"/>
    <col min="14098" max="14098" width="3.69921875" style="6" customWidth="1"/>
    <col min="14099" max="14099" width="1.8984375" style="6" customWidth="1"/>
    <col min="14100" max="14100" width="9" style="6" customWidth="1"/>
    <col min="14101" max="14335" width="9.09765625" style="6"/>
    <col min="14336" max="14336" width="0.59765625" style="6" customWidth="1"/>
    <col min="14337" max="14337" width="5.8984375" style="6" customWidth="1"/>
    <col min="14338" max="14338" width="4.09765625" style="6" customWidth="1"/>
    <col min="14339" max="14339" width="21.59765625" style="6" customWidth="1"/>
    <col min="14340" max="14340" width="6.296875" style="6" customWidth="1"/>
    <col min="14341" max="14341" width="6.69921875" style="6" customWidth="1"/>
    <col min="14342" max="14342" width="6.296875" style="6" customWidth="1"/>
    <col min="14343" max="14345" width="6.3984375" style="6" customWidth="1"/>
    <col min="14346" max="14349" width="6.8984375" style="6" customWidth="1"/>
    <col min="14350" max="14350" width="7.8984375" style="6" customWidth="1"/>
    <col min="14351" max="14351" width="6.8984375" style="6" customWidth="1"/>
    <col min="14352" max="14352" width="0.3984375" style="6" customWidth="1"/>
    <col min="14353" max="14353" width="32.09765625" style="6" customWidth="1"/>
    <col min="14354" max="14354" width="3.69921875" style="6" customWidth="1"/>
    <col min="14355" max="14355" width="1.8984375" style="6" customWidth="1"/>
    <col min="14356" max="14356" width="9" style="6" customWidth="1"/>
    <col min="14357" max="14591" width="9.09765625" style="6"/>
    <col min="14592" max="14592" width="0.59765625" style="6" customWidth="1"/>
    <col min="14593" max="14593" width="5.8984375" style="6" customWidth="1"/>
    <col min="14594" max="14594" width="4.09765625" style="6" customWidth="1"/>
    <col min="14595" max="14595" width="21.59765625" style="6" customWidth="1"/>
    <col min="14596" max="14596" width="6.296875" style="6" customWidth="1"/>
    <col min="14597" max="14597" width="6.69921875" style="6" customWidth="1"/>
    <col min="14598" max="14598" width="6.296875" style="6" customWidth="1"/>
    <col min="14599" max="14601" width="6.3984375" style="6" customWidth="1"/>
    <col min="14602" max="14605" width="6.8984375" style="6" customWidth="1"/>
    <col min="14606" max="14606" width="7.8984375" style="6" customWidth="1"/>
    <col min="14607" max="14607" width="6.8984375" style="6" customWidth="1"/>
    <col min="14608" max="14608" width="0.3984375" style="6" customWidth="1"/>
    <col min="14609" max="14609" width="32.09765625" style="6" customWidth="1"/>
    <col min="14610" max="14610" width="3.69921875" style="6" customWidth="1"/>
    <col min="14611" max="14611" width="1.8984375" style="6" customWidth="1"/>
    <col min="14612" max="14612" width="9" style="6" customWidth="1"/>
    <col min="14613" max="14847" width="9.09765625" style="6"/>
    <col min="14848" max="14848" width="0.59765625" style="6" customWidth="1"/>
    <col min="14849" max="14849" width="5.8984375" style="6" customWidth="1"/>
    <col min="14850" max="14850" width="4.09765625" style="6" customWidth="1"/>
    <col min="14851" max="14851" width="21.59765625" style="6" customWidth="1"/>
    <col min="14852" max="14852" width="6.296875" style="6" customWidth="1"/>
    <col min="14853" max="14853" width="6.69921875" style="6" customWidth="1"/>
    <col min="14854" max="14854" width="6.296875" style="6" customWidth="1"/>
    <col min="14855" max="14857" width="6.3984375" style="6" customWidth="1"/>
    <col min="14858" max="14861" width="6.8984375" style="6" customWidth="1"/>
    <col min="14862" max="14862" width="7.8984375" style="6" customWidth="1"/>
    <col min="14863" max="14863" width="6.8984375" style="6" customWidth="1"/>
    <col min="14864" max="14864" width="0.3984375" style="6" customWidth="1"/>
    <col min="14865" max="14865" width="32.09765625" style="6" customWidth="1"/>
    <col min="14866" max="14866" width="3.69921875" style="6" customWidth="1"/>
    <col min="14867" max="14867" width="1.8984375" style="6" customWidth="1"/>
    <col min="14868" max="14868" width="9" style="6" customWidth="1"/>
    <col min="14869" max="15103" width="9.09765625" style="6"/>
    <col min="15104" max="15104" width="0.59765625" style="6" customWidth="1"/>
    <col min="15105" max="15105" width="5.8984375" style="6" customWidth="1"/>
    <col min="15106" max="15106" width="4.09765625" style="6" customWidth="1"/>
    <col min="15107" max="15107" width="21.59765625" style="6" customWidth="1"/>
    <col min="15108" max="15108" width="6.296875" style="6" customWidth="1"/>
    <col min="15109" max="15109" width="6.69921875" style="6" customWidth="1"/>
    <col min="15110" max="15110" width="6.296875" style="6" customWidth="1"/>
    <col min="15111" max="15113" width="6.3984375" style="6" customWidth="1"/>
    <col min="15114" max="15117" width="6.8984375" style="6" customWidth="1"/>
    <col min="15118" max="15118" width="7.8984375" style="6" customWidth="1"/>
    <col min="15119" max="15119" width="6.8984375" style="6" customWidth="1"/>
    <col min="15120" max="15120" width="0.3984375" style="6" customWidth="1"/>
    <col min="15121" max="15121" width="32.09765625" style="6" customWidth="1"/>
    <col min="15122" max="15122" width="3.69921875" style="6" customWidth="1"/>
    <col min="15123" max="15123" width="1.8984375" style="6" customWidth="1"/>
    <col min="15124" max="15124" width="9" style="6" customWidth="1"/>
    <col min="15125" max="15359" width="9.09765625" style="6"/>
    <col min="15360" max="15360" width="0.59765625" style="6" customWidth="1"/>
    <col min="15361" max="15361" width="5.8984375" style="6" customWidth="1"/>
    <col min="15362" max="15362" width="4.09765625" style="6" customWidth="1"/>
    <col min="15363" max="15363" width="21.59765625" style="6" customWidth="1"/>
    <col min="15364" max="15364" width="6.296875" style="6" customWidth="1"/>
    <col min="15365" max="15365" width="6.69921875" style="6" customWidth="1"/>
    <col min="15366" max="15366" width="6.296875" style="6" customWidth="1"/>
    <col min="15367" max="15369" width="6.3984375" style="6" customWidth="1"/>
    <col min="15370" max="15373" width="6.8984375" style="6" customWidth="1"/>
    <col min="15374" max="15374" width="7.8984375" style="6" customWidth="1"/>
    <col min="15375" max="15375" width="6.8984375" style="6" customWidth="1"/>
    <col min="15376" max="15376" width="0.3984375" style="6" customWidth="1"/>
    <col min="15377" max="15377" width="32.09765625" style="6" customWidth="1"/>
    <col min="15378" max="15378" width="3.69921875" style="6" customWidth="1"/>
    <col min="15379" max="15379" width="1.8984375" style="6" customWidth="1"/>
    <col min="15380" max="15380" width="9" style="6" customWidth="1"/>
    <col min="15381" max="15615" width="9.09765625" style="6"/>
    <col min="15616" max="15616" width="0.59765625" style="6" customWidth="1"/>
    <col min="15617" max="15617" width="5.8984375" style="6" customWidth="1"/>
    <col min="15618" max="15618" width="4.09765625" style="6" customWidth="1"/>
    <col min="15619" max="15619" width="21.59765625" style="6" customWidth="1"/>
    <col min="15620" max="15620" width="6.296875" style="6" customWidth="1"/>
    <col min="15621" max="15621" width="6.69921875" style="6" customWidth="1"/>
    <col min="15622" max="15622" width="6.296875" style="6" customWidth="1"/>
    <col min="15623" max="15625" width="6.3984375" style="6" customWidth="1"/>
    <col min="15626" max="15629" width="6.8984375" style="6" customWidth="1"/>
    <col min="15630" max="15630" width="7.8984375" style="6" customWidth="1"/>
    <col min="15631" max="15631" width="6.8984375" style="6" customWidth="1"/>
    <col min="15632" max="15632" width="0.3984375" style="6" customWidth="1"/>
    <col min="15633" max="15633" width="32.09765625" style="6" customWidth="1"/>
    <col min="15634" max="15634" width="3.69921875" style="6" customWidth="1"/>
    <col min="15635" max="15635" width="1.8984375" style="6" customWidth="1"/>
    <col min="15636" max="15636" width="9" style="6" customWidth="1"/>
    <col min="15637" max="15871" width="9.09765625" style="6"/>
    <col min="15872" max="15872" width="0.59765625" style="6" customWidth="1"/>
    <col min="15873" max="15873" width="5.8984375" style="6" customWidth="1"/>
    <col min="15874" max="15874" width="4.09765625" style="6" customWidth="1"/>
    <col min="15875" max="15875" width="21.59765625" style="6" customWidth="1"/>
    <col min="15876" max="15876" width="6.296875" style="6" customWidth="1"/>
    <col min="15877" max="15877" width="6.69921875" style="6" customWidth="1"/>
    <col min="15878" max="15878" width="6.296875" style="6" customWidth="1"/>
    <col min="15879" max="15881" width="6.3984375" style="6" customWidth="1"/>
    <col min="15882" max="15885" width="6.8984375" style="6" customWidth="1"/>
    <col min="15886" max="15886" width="7.8984375" style="6" customWidth="1"/>
    <col min="15887" max="15887" width="6.8984375" style="6" customWidth="1"/>
    <col min="15888" max="15888" width="0.3984375" style="6" customWidth="1"/>
    <col min="15889" max="15889" width="32.09765625" style="6" customWidth="1"/>
    <col min="15890" max="15890" width="3.69921875" style="6" customWidth="1"/>
    <col min="15891" max="15891" width="1.8984375" style="6" customWidth="1"/>
    <col min="15892" max="15892" width="9" style="6" customWidth="1"/>
    <col min="15893" max="16127" width="9.09765625" style="6"/>
    <col min="16128" max="16128" width="0.59765625" style="6" customWidth="1"/>
    <col min="16129" max="16129" width="5.8984375" style="6" customWidth="1"/>
    <col min="16130" max="16130" width="4.09765625" style="6" customWidth="1"/>
    <col min="16131" max="16131" width="21.59765625" style="6" customWidth="1"/>
    <col min="16132" max="16132" width="6.296875" style="6" customWidth="1"/>
    <col min="16133" max="16133" width="6.69921875" style="6" customWidth="1"/>
    <col min="16134" max="16134" width="6.296875" style="6" customWidth="1"/>
    <col min="16135" max="16137" width="6.3984375" style="6" customWidth="1"/>
    <col min="16138" max="16141" width="6.8984375" style="6" customWidth="1"/>
    <col min="16142" max="16142" width="7.8984375" style="6" customWidth="1"/>
    <col min="16143" max="16143" width="6.8984375" style="6" customWidth="1"/>
    <col min="16144" max="16144" width="0.3984375" style="6" customWidth="1"/>
    <col min="16145" max="16145" width="32.09765625" style="6" customWidth="1"/>
    <col min="16146" max="16146" width="3.69921875" style="6" customWidth="1"/>
    <col min="16147" max="16147" width="1.8984375" style="6" customWidth="1"/>
    <col min="16148" max="16148" width="9" style="6" customWidth="1"/>
    <col min="16149" max="16384" width="9.09765625" style="6"/>
  </cols>
  <sheetData>
    <row r="1" spans="1:18" s="3" customFormat="1">
      <c r="A1" s="1" t="s">
        <v>0</v>
      </c>
      <c r="B1" s="2">
        <v>5.3</v>
      </c>
      <c r="C1" s="1" t="s">
        <v>284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>
      <c r="A2" s="1" t="s">
        <v>137</v>
      </c>
      <c r="B2" s="2">
        <v>5.3</v>
      </c>
      <c r="C2" s="1" t="s">
        <v>285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s="35" customFormat="1" ht="6" customHeight="1">
      <c r="A3" s="33"/>
      <c r="B3" s="34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8" s="8" customFormat="1" ht="23.25" customHeight="1">
      <c r="A4" s="262"/>
      <c r="B4" s="262"/>
      <c r="C4" s="263"/>
      <c r="D4" s="279" t="s">
        <v>138</v>
      </c>
      <c r="E4" s="280"/>
      <c r="F4" s="280"/>
      <c r="G4" s="280"/>
      <c r="H4" s="280"/>
      <c r="I4" s="281"/>
      <c r="J4" s="279" t="s">
        <v>140</v>
      </c>
      <c r="K4" s="280"/>
      <c r="L4" s="280"/>
      <c r="M4" s="280"/>
      <c r="N4" s="280"/>
      <c r="O4" s="281"/>
      <c r="P4" s="268" t="s">
        <v>286</v>
      </c>
      <c r="Q4" s="262"/>
    </row>
    <row r="5" spans="1:18" s="8" customFormat="1" ht="23.25" customHeight="1">
      <c r="A5" s="277"/>
      <c r="B5" s="277"/>
      <c r="C5" s="278"/>
      <c r="D5" s="269" t="s">
        <v>139</v>
      </c>
      <c r="E5" s="264"/>
      <c r="F5" s="264"/>
      <c r="G5" s="264"/>
      <c r="H5" s="264"/>
      <c r="I5" s="265"/>
      <c r="J5" s="269" t="s">
        <v>121</v>
      </c>
      <c r="K5" s="264"/>
      <c r="L5" s="264"/>
      <c r="M5" s="264"/>
      <c r="N5" s="264"/>
      <c r="O5" s="265"/>
      <c r="P5" s="276"/>
      <c r="Q5" s="277"/>
    </row>
    <row r="6" spans="1:18" s="8" customFormat="1" ht="23.25" customHeight="1">
      <c r="A6" s="277"/>
      <c r="B6" s="277"/>
      <c r="C6" s="278"/>
      <c r="D6" s="273" t="s">
        <v>287</v>
      </c>
      <c r="E6" s="274"/>
      <c r="F6" s="275"/>
      <c r="G6" s="273" t="s">
        <v>288</v>
      </c>
      <c r="H6" s="274"/>
      <c r="I6" s="275"/>
      <c r="J6" s="273" t="s">
        <v>287</v>
      </c>
      <c r="K6" s="274"/>
      <c r="L6" s="275"/>
      <c r="M6" s="273" t="s">
        <v>288</v>
      </c>
      <c r="N6" s="274"/>
      <c r="O6" s="275"/>
      <c r="P6" s="276"/>
      <c r="Q6" s="277"/>
    </row>
    <row r="7" spans="1:18" s="8" customFormat="1" ht="23.25" customHeight="1">
      <c r="A7" s="277"/>
      <c r="B7" s="277"/>
      <c r="C7" s="278"/>
      <c r="D7" s="9" t="s">
        <v>1</v>
      </c>
      <c r="E7" s="9" t="s">
        <v>35</v>
      </c>
      <c r="F7" s="9" t="s">
        <v>36</v>
      </c>
      <c r="G7" s="9" t="s">
        <v>1</v>
      </c>
      <c r="H7" s="9" t="s">
        <v>35</v>
      </c>
      <c r="I7" s="9" t="s">
        <v>36</v>
      </c>
      <c r="J7" s="9" t="s">
        <v>1</v>
      </c>
      <c r="K7" s="9" t="s">
        <v>35</v>
      </c>
      <c r="L7" s="9" t="s">
        <v>36</v>
      </c>
      <c r="M7" s="9" t="s">
        <v>1</v>
      </c>
      <c r="N7" s="9" t="s">
        <v>35</v>
      </c>
      <c r="O7" s="9" t="s">
        <v>36</v>
      </c>
      <c r="P7" s="276"/>
      <c r="Q7" s="277"/>
    </row>
    <row r="8" spans="1:18" s="8" customFormat="1" ht="23.25" customHeight="1">
      <c r="A8" s="264"/>
      <c r="B8" s="264"/>
      <c r="C8" s="265"/>
      <c r="D8" s="17" t="s">
        <v>2</v>
      </c>
      <c r="E8" s="17" t="s">
        <v>37</v>
      </c>
      <c r="F8" s="17" t="s">
        <v>70</v>
      </c>
      <c r="G8" s="17" t="s">
        <v>2</v>
      </c>
      <c r="H8" s="17" t="s">
        <v>37</v>
      </c>
      <c r="I8" s="17" t="s">
        <v>70</v>
      </c>
      <c r="J8" s="17" t="s">
        <v>2</v>
      </c>
      <c r="K8" s="17" t="s">
        <v>37</v>
      </c>
      <c r="L8" s="17" t="s">
        <v>70</v>
      </c>
      <c r="M8" s="17" t="s">
        <v>2</v>
      </c>
      <c r="N8" s="17" t="s">
        <v>37</v>
      </c>
      <c r="O8" s="17" t="s">
        <v>70</v>
      </c>
      <c r="P8" s="269"/>
      <c r="Q8" s="264"/>
    </row>
    <row r="9" spans="1:18" s="8" customFormat="1" ht="3" customHeight="1">
      <c r="A9" s="92"/>
      <c r="B9" s="92"/>
      <c r="C9" s="93"/>
      <c r="D9" s="97"/>
      <c r="E9" s="97"/>
      <c r="F9" s="97"/>
      <c r="G9" s="97"/>
      <c r="H9" s="97"/>
      <c r="I9" s="97"/>
      <c r="J9" s="97"/>
      <c r="K9" s="97"/>
      <c r="L9" s="97"/>
      <c r="M9" s="97"/>
      <c r="N9" s="37"/>
      <c r="O9" s="37"/>
      <c r="P9" s="91"/>
      <c r="Q9" s="92"/>
    </row>
    <row r="10" spans="1:18" s="8" customFormat="1" ht="21.75" customHeight="1">
      <c r="A10" s="303"/>
      <c r="B10" s="303"/>
      <c r="C10" s="304"/>
      <c r="D10" s="144">
        <v>6913</v>
      </c>
      <c r="E10" s="144">
        <v>3956</v>
      </c>
      <c r="F10" s="144">
        <v>2957</v>
      </c>
      <c r="G10" s="144">
        <v>6953</v>
      </c>
      <c r="H10" s="144">
        <v>3941</v>
      </c>
      <c r="I10" s="144">
        <v>3012</v>
      </c>
      <c r="J10" s="145">
        <v>914.61518819533796</v>
      </c>
      <c r="K10" s="145">
        <v>1063.40369825786</v>
      </c>
      <c r="L10" s="145">
        <v>770.40518571011705</v>
      </c>
      <c r="M10" s="145">
        <v>922.225597098962</v>
      </c>
      <c r="N10" s="145">
        <v>1063.5713977287401</v>
      </c>
      <c r="O10" s="145">
        <v>785.61684746461196</v>
      </c>
      <c r="P10" s="31"/>
      <c r="Q10" s="96" t="s">
        <v>2</v>
      </c>
      <c r="R10" s="13"/>
    </row>
    <row r="11" spans="1:18" s="8" customFormat="1" ht="21.75" customHeight="1">
      <c r="A11" s="94" t="s">
        <v>39</v>
      </c>
      <c r="B11" s="94"/>
      <c r="C11" s="94"/>
      <c r="D11" s="146">
        <v>355</v>
      </c>
      <c r="E11" s="146">
        <v>181</v>
      </c>
      <c r="F11" s="147">
        <v>174</v>
      </c>
      <c r="G11" s="146">
        <v>338</v>
      </c>
      <c r="H11" s="146">
        <v>181</v>
      </c>
      <c r="I11" s="147">
        <v>157</v>
      </c>
      <c r="J11" s="148">
        <v>46.967798612663799</v>
      </c>
      <c r="K11" s="148">
        <v>48.654213696833203</v>
      </c>
      <c r="L11" s="149">
        <v>45.333277752303097</v>
      </c>
      <c r="M11" s="148">
        <v>44.831332060901602</v>
      </c>
      <c r="N11" s="148">
        <v>48.8471004792953</v>
      </c>
      <c r="O11" s="149">
        <v>40.9501477596096</v>
      </c>
      <c r="P11" s="20"/>
      <c r="Q11" s="150" t="s">
        <v>289</v>
      </c>
      <c r="R11" s="13"/>
    </row>
    <row r="12" spans="1:18" s="8" customFormat="1" ht="21.75" customHeight="1">
      <c r="A12" s="94" t="s">
        <v>290</v>
      </c>
      <c r="B12" s="94"/>
      <c r="C12" s="94"/>
      <c r="D12" s="146">
        <v>430</v>
      </c>
      <c r="E12" s="146">
        <v>333</v>
      </c>
      <c r="F12" s="147">
        <v>97</v>
      </c>
      <c r="G12" s="146">
        <v>395</v>
      </c>
      <c r="H12" s="146">
        <v>327</v>
      </c>
      <c r="I12" s="147">
        <v>68</v>
      </c>
      <c r="J12" s="148">
        <v>56.890572967452002</v>
      </c>
      <c r="K12" s="148">
        <v>89.513000889753897</v>
      </c>
      <c r="L12" s="149">
        <v>25.2719996665138</v>
      </c>
      <c r="M12" s="148">
        <v>52.391645455787398</v>
      </c>
      <c r="N12" s="148">
        <v>88.248629042704806</v>
      </c>
      <c r="O12" s="149">
        <v>17.736369730276799</v>
      </c>
      <c r="P12" s="20"/>
      <c r="Q12" s="150" t="s">
        <v>291</v>
      </c>
      <c r="R12" s="13"/>
    </row>
    <row r="13" spans="1:18" s="8" customFormat="1" ht="21.75" customHeight="1">
      <c r="A13" s="94" t="s">
        <v>292</v>
      </c>
      <c r="B13" s="24"/>
      <c r="C13" s="24"/>
      <c r="D13" s="146">
        <v>1122</v>
      </c>
      <c r="E13" s="146">
        <v>658</v>
      </c>
      <c r="F13" s="147">
        <v>464</v>
      </c>
      <c r="G13" s="146">
        <v>1202</v>
      </c>
      <c r="H13" s="146">
        <v>683</v>
      </c>
      <c r="I13" s="147">
        <v>519</v>
      </c>
      <c r="J13" s="148">
        <v>148.44470434763099</v>
      </c>
      <c r="K13" s="148">
        <v>176.87553929566999</v>
      </c>
      <c r="L13" s="149">
        <v>120.888740672808</v>
      </c>
      <c r="M13" s="148">
        <v>159.429766678118</v>
      </c>
      <c r="N13" s="148">
        <v>184.32358910142901</v>
      </c>
      <c r="O13" s="149">
        <v>135.37023367667101</v>
      </c>
      <c r="P13" s="20"/>
      <c r="Q13" s="150" t="s">
        <v>43</v>
      </c>
      <c r="R13" s="13"/>
    </row>
    <row r="14" spans="1:18" s="8" customFormat="1" ht="21.75" customHeight="1">
      <c r="A14" s="94" t="s">
        <v>38</v>
      </c>
      <c r="B14" s="24"/>
      <c r="C14" s="24"/>
      <c r="D14" s="146">
        <v>466</v>
      </c>
      <c r="E14" s="146">
        <v>285</v>
      </c>
      <c r="F14" s="147">
        <v>181</v>
      </c>
      <c r="G14" s="146">
        <v>533</v>
      </c>
      <c r="H14" s="146">
        <v>275</v>
      </c>
      <c r="I14" s="147">
        <v>258</v>
      </c>
      <c r="J14" s="148">
        <v>61.653504657750297</v>
      </c>
      <c r="K14" s="148">
        <v>76.610225986726306</v>
      </c>
      <c r="L14" s="149">
        <v>47.157030305556702</v>
      </c>
      <c r="M14" s="148">
        <v>70.695562096037193</v>
      </c>
      <c r="N14" s="148">
        <v>74.215207910531504</v>
      </c>
      <c r="O14" s="149">
        <v>67.293873388403</v>
      </c>
      <c r="P14" s="20"/>
      <c r="Q14" s="150" t="s">
        <v>293</v>
      </c>
      <c r="R14" s="13"/>
    </row>
    <row r="15" spans="1:18" s="8" customFormat="1" ht="21.75" customHeight="1">
      <c r="A15" s="94" t="s">
        <v>294</v>
      </c>
      <c r="B15" s="24"/>
      <c r="C15" s="24"/>
      <c r="D15" s="146">
        <v>117</v>
      </c>
      <c r="E15" s="146">
        <v>96</v>
      </c>
      <c r="F15" s="147">
        <v>21</v>
      </c>
      <c r="G15" s="146">
        <v>113</v>
      </c>
      <c r="H15" s="146">
        <v>91</v>
      </c>
      <c r="I15" s="147">
        <v>22</v>
      </c>
      <c r="J15" s="148">
        <v>15.4795279934695</v>
      </c>
      <c r="K15" s="148">
        <v>25.8055498060552</v>
      </c>
      <c r="L15" s="149">
        <v>5.4712576597607203</v>
      </c>
      <c r="M15" s="148">
        <v>14.9879897126683</v>
      </c>
      <c r="N15" s="148">
        <v>24.558486981303201</v>
      </c>
      <c r="O15" s="149">
        <v>5.73823726567778</v>
      </c>
      <c r="P15" s="20"/>
      <c r="Q15" s="150" t="s">
        <v>295</v>
      </c>
      <c r="R15" s="13"/>
    </row>
    <row r="16" spans="1:18" s="8" customFormat="1" ht="21.75" customHeight="1">
      <c r="A16" s="94" t="s">
        <v>296</v>
      </c>
      <c r="B16" s="94"/>
      <c r="C16" s="94"/>
      <c r="D16" s="146">
        <v>120</v>
      </c>
      <c r="E16" s="146">
        <v>93</v>
      </c>
      <c r="F16" s="147">
        <v>27</v>
      </c>
      <c r="G16" s="146">
        <v>120</v>
      </c>
      <c r="H16" s="146">
        <v>83</v>
      </c>
      <c r="I16" s="147">
        <v>37</v>
      </c>
      <c r="J16" s="148">
        <v>15.876438967661</v>
      </c>
      <c r="K16" s="148">
        <v>24.999126374615901</v>
      </c>
      <c r="L16" s="149">
        <v>7.0344741339780699</v>
      </c>
      <c r="M16" s="148">
        <v>15.9164492523911</v>
      </c>
      <c r="N16" s="148">
        <v>22.399499114815001</v>
      </c>
      <c r="O16" s="149">
        <v>9.6506717650035299</v>
      </c>
      <c r="P16" s="20"/>
      <c r="Q16" s="150" t="s">
        <v>297</v>
      </c>
      <c r="R16" s="13"/>
    </row>
    <row r="17" spans="1:18" s="8" customFormat="1" ht="21.75" customHeight="1">
      <c r="A17" s="94" t="s">
        <v>298</v>
      </c>
      <c r="B17" s="24"/>
      <c r="C17" s="24"/>
      <c r="D17" s="146">
        <v>248</v>
      </c>
      <c r="E17" s="146">
        <v>143</v>
      </c>
      <c r="F17" s="147">
        <v>105</v>
      </c>
      <c r="G17" s="146">
        <v>342</v>
      </c>
      <c r="H17" s="146">
        <v>200</v>
      </c>
      <c r="I17" s="147">
        <v>142</v>
      </c>
      <c r="J17" s="148">
        <v>32.811307199832797</v>
      </c>
      <c r="K17" s="148">
        <v>38.439516898603003</v>
      </c>
      <c r="L17" s="149">
        <v>27.356288298803602</v>
      </c>
      <c r="M17" s="148">
        <v>45.361880369314697</v>
      </c>
      <c r="N17" s="148">
        <v>53.974696662204799</v>
      </c>
      <c r="O17" s="149">
        <v>37.037713260283802</v>
      </c>
      <c r="P17" s="20"/>
      <c r="Q17" s="150" t="s">
        <v>299</v>
      </c>
    </row>
    <row r="18" spans="1:18" s="8" customFormat="1" ht="21.75" customHeight="1">
      <c r="A18" s="94" t="s">
        <v>40</v>
      </c>
      <c r="B18" s="24"/>
      <c r="C18" s="24"/>
      <c r="D18" s="146">
        <v>366</v>
      </c>
      <c r="E18" s="146">
        <v>189</v>
      </c>
      <c r="F18" s="147">
        <v>177</v>
      </c>
      <c r="G18" s="146">
        <v>379</v>
      </c>
      <c r="H18" s="146">
        <v>189</v>
      </c>
      <c r="I18" s="147">
        <v>190</v>
      </c>
      <c r="J18" s="148">
        <v>48.423138851366097</v>
      </c>
      <c r="K18" s="148">
        <v>50.804676180671102</v>
      </c>
      <c r="L18" s="149">
        <v>46.114885989411803</v>
      </c>
      <c r="M18" s="148">
        <v>50.2694522221353</v>
      </c>
      <c r="N18" s="148">
        <v>51.006088345783503</v>
      </c>
      <c r="O18" s="149">
        <v>49.557503658126301</v>
      </c>
      <c r="P18" s="20"/>
      <c r="Q18" s="150" t="s">
        <v>47</v>
      </c>
    </row>
    <row r="19" spans="1:18" s="8" customFormat="1" ht="21.75" customHeight="1">
      <c r="A19" s="94" t="s">
        <v>42</v>
      </c>
      <c r="B19" s="24"/>
      <c r="C19" s="24"/>
      <c r="D19" s="146">
        <v>66</v>
      </c>
      <c r="E19" s="146">
        <v>50</v>
      </c>
      <c r="F19" s="147">
        <v>16</v>
      </c>
      <c r="G19" s="146">
        <v>63</v>
      </c>
      <c r="H19" s="146">
        <v>45</v>
      </c>
      <c r="I19" s="147">
        <v>18</v>
      </c>
      <c r="J19" s="148">
        <v>8.7320414322135598</v>
      </c>
      <c r="K19" s="148">
        <v>13.4403905239871</v>
      </c>
      <c r="L19" s="149">
        <v>4.1685772645796</v>
      </c>
      <c r="M19" s="148">
        <v>8.3561358575053397</v>
      </c>
      <c r="N19" s="148">
        <v>12.144306748996099</v>
      </c>
      <c r="O19" s="149">
        <v>4.6949213991909096</v>
      </c>
      <c r="P19" s="38"/>
      <c r="Q19" s="150" t="s">
        <v>49</v>
      </c>
    </row>
    <row r="20" spans="1:18" s="8" customFormat="1" ht="21.75" customHeight="1">
      <c r="A20" s="94" t="s">
        <v>300</v>
      </c>
      <c r="B20" s="24"/>
      <c r="C20" s="24"/>
      <c r="D20" s="146">
        <v>3</v>
      </c>
      <c r="E20" s="146">
        <v>1</v>
      </c>
      <c r="F20" s="147">
        <v>2</v>
      </c>
      <c r="G20" s="146" t="s">
        <v>182</v>
      </c>
      <c r="H20" s="146" t="s">
        <v>182</v>
      </c>
      <c r="I20" s="147" t="s">
        <v>182</v>
      </c>
      <c r="J20" s="148">
        <v>0.39691097419152499</v>
      </c>
      <c r="K20" s="148">
        <v>0.26880781047974101</v>
      </c>
      <c r="L20" s="149">
        <v>0.52107215807245</v>
      </c>
      <c r="M20" s="148" t="s">
        <v>182</v>
      </c>
      <c r="N20" s="148" t="s">
        <v>182</v>
      </c>
      <c r="O20" s="149" t="s">
        <v>182</v>
      </c>
      <c r="P20" s="94"/>
      <c r="Q20" s="150" t="s">
        <v>301</v>
      </c>
    </row>
    <row r="21" spans="1:18" s="8" customFormat="1" ht="21.75" customHeight="1">
      <c r="A21" s="94" t="s">
        <v>131</v>
      </c>
      <c r="B21" s="24"/>
      <c r="C21" s="24"/>
      <c r="D21" s="146">
        <v>86</v>
      </c>
      <c r="E21" s="146">
        <v>56</v>
      </c>
      <c r="F21" s="147">
        <v>30</v>
      </c>
      <c r="G21" s="146">
        <v>75</v>
      </c>
      <c r="H21" s="146">
        <v>44</v>
      </c>
      <c r="I21" s="147">
        <v>31</v>
      </c>
      <c r="J21" s="148">
        <v>11.3781145934904</v>
      </c>
      <c r="K21" s="148">
        <v>15.053237386865501</v>
      </c>
      <c r="L21" s="149">
        <v>7.8160823710867504</v>
      </c>
      <c r="M21" s="148">
        <v>9.9477807827444504</v>
      </c>
      <c r="N21" s="148">
        <v>11.874433265684999</v>
      </c>
      <c r="O21" s="149">
        <v>8.0856979652732299</v>
      </c>
      <c r="P21" s="94"/>
      <c r="Q21" s="150" t="s">
        <v>132</v>
      </c>
    </row>
    <row r="22" spans="1:18" s="8" customFormat="1" ht="21.75" customHeight="1">
      <c r="A22" s="26" t="s">
        <v>3</v>
      </c>
      <c r="B22" s="26"/>
      <c r="C22" s="26"/>
      <c r="D22" s="151">
        <v>3534</v>
      </c>
      <c r="E22" s="152">
        <v>1871</v>
      </c>
      <c r="F22" s="153">
        <v>1663</v>
      </c>
      <c r="G22" s="151">
        <v>3393</v>
      </c>
      <c r="H22" s="152">
        <v>1823</v>
      </c>
      <c r="I22" s="153">
        <v>1570</v>
      </c>
      <c r="J22" s="154">
        <v>467.56112759761697</v>
      </c>
      <c r="K22" s="154">
        <v>502.93941340759602</v>
      </c>
      <c r="L22" s="155">
        <v>433.27149943724203</v>
      </c>
      <c r="M22" s="154">
        <v>450.03760261135898</v>
      </c>
      <c r="N22" s="154">
        <v>491.979360075996</v>
      </c>
      <c r="O22" s="155">
        <v>409.50147759609598</v>
      </c>
      <c r="P22" s="13"/>
      <c r="Q22" s="156" t="s">
        <v>4</v>
      </c>
      <c r="R22" s="13"/>
    </row>
    <row r="23" spans="1:18" s="8" customFormat="1" ht="3" customHeight="1">
      <c r="A23" s="94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 s="8" customFormat="1" ht="18" customHeight="1">
      <c r="A24" s="128" t="s">
        <v>203</v>
      </c>
      <c r="B24" s="129" t="s">
        <v>204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18">
      <c r="A25" s="128" t="s">
        <v>205</v>
      </c>
      <c r="B25" s="129" t="s">
        <v>206</v>
      </c>
    </row>
  </sheetData>
  <mergeCells count="11">
    <mergeCell ref="A10:C10"/>
    <mergeCell ref="A4:C8"/>
    <mergeCell ref="D4:I4"/>
    <mergeCell ref="J4:O4"/>
    <mergeCell ref="P4:Q8"/>
    <mergeCell ref="D5:I5"/>
    <mergeCell ref="J5:O5"/>
    <mergeCell ref="D6:F6"/>
    <mergeCell ref="G6:I6"/>
    <mergeCell ref="J6:L6"/>
    <mergeCell ref="M6:O6"/>
  </mergeCells>
  <pageMargins left="0.43307086614173229" right="0.23622047244094491" top="0.74803149606299213" bottom="0.74803149606299213" header="0.51181102362204722" footer="0.51181102362204722"/>
  <pageSetup paperSize="9" scale="66" orientation="landscape" r:id="rId1"/>
  <colBreaks count="1" manualBreakCount="1">
    <brk id="1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30"/>
  <sheetViews>
    <sheetView showGridLines="0" view="pageBreakPreview" zoomScaleNormal="115" zoomScaleSheetLayoutView="100" workbookViewId="0">
      <selection activeCell="D15" sqref="D15"/>
    </sheetView>
  </sheetViews>
  <sheetFormatPr defaultColWidth="9.09765625" defaultRowHeight="21.75"/>
  <cols>
    <col min="1" max="1" width="1.69921875" style="6" customWidth="1"/>
    <col min="2" max="2" width="5.8984375" style="6" customWidth="1"/>
    <col min="3" max="3" width="4.09765625" style="6" customWidth="1"/>
    <col min="4" max="4" width="19.8984375" style="6" customWidth="1"/>
    <col min="5" max="16" width="6.3984375" style="6" customWidth="1"/>
    <col min="17" max="17" width="0.3984375" style="6" customWidth="1"/>
    <col min="18" max="18" width="33.3984375" style="6" customWidth="1"/>
    <col min="19" max="19" width="2.296875" style="6" customWidth="1"/>
    <col min="20" max="20" width="3.09765625" style="6" customWidth="1"/>
    <col min="21" max="21" width="9" style="6" customWidth="1"/>
    <col min="22" max="16384" width="9.09765625" style="6"/>
  </cols>
  <sheetData>
    <row r="1" spans="1:19" s="3" customFormat="1">
      <c r="A1" s="1"/>
      <c r="B1" s="1" t="s">
        <v>0</v>
      </c>
      <c r="C1" s="2">
        <v>5.3</v>
      </c>
      <c r="D1" s="1" t="s">
        <v>187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A2" s="4"/>
      <c r="B2" s="1" t="s">
        <v>137</v>
      </c>
      <c r="C2" s="2">
        <v>5.3</v>
      </c>
      <c r="D2" s="1" t="s">
        <v>188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35" customFormat="1" ht="6" customHeight="1">
      <c r="A3" s="33"/>
      <c r="B3" s="33"/>
      <c r="C3" s="34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9" s="8" customFormat="1" ht="23.25" customHeight="1">
      <c r="A4" s="262" t="s">
        <v>130</v>
      </c>
      <c r="B4" s="262"/>
      <c r="C4" s="262"/>
      <c r="D4" s="263"/>
      <c r="E4" s="279" t="s">
        <v>138</v>
      </c>
      <c r="F4" s="280"/>
      <c r="G4" s="280"/>
      <c r="H4" s="280"/>
      <c r="I4" s="280"/>
      <c r="J4" s="281"/>
      <c r="K4" s="279" t="s">
        <v>140</v>
      </c>
      <c r="L4" s="280"/>
      <c r="M4" s="280"/>
      <c r="N4" s="280"/>
      <c r="O4" s="280"/>
      <c r="P4" s="281"/>
      <c r="Q4" s="268" t="s">
        <v>181</v>
      </c>
      <c r="R4" s="262"/>
    </row>
    <row r="5" spans="1:19" s="8" customFormat="1" ht="23.25" customHeight="1">
      <c r="A5" s="277"/>
      <c r="B5" s="277"/>
      <c r="C5" s="277"/>
      <c r="D5" s="278"/>
      <c r="E5" s="269" t="s">
        <v>139</v>
      </c>
      <c r="F5" s="264"/>
      <c r="G5" s="264"/>
      <c r="H5" s="264"/>
      <c r="I5" s="264"/>
      <c r="J5" s="265"/>
      <c r="K5" s="269" t="s">
        <v>121</v>
      </c>
      <c r="L5" s="264"/>
      <c r="M5" s="264"/>
      <c r="N5" s="264"/>
      <c r="O5" s="264"/>
      <c r="P5" s="265"/>
      <c r="Q5" s="276"/>
      <c r="R5" s="277"/>
    </row>
    <row r="6" spans="1:19" s="8" customFormat="1" ht="23.25" customHeight="1">
      <c r="A6" s="277"/>
      <c r="B6" s="277"/>
      <c r="C6" s="277"/>
      <c r="D6" s="278"/>
      <c r="E6" s="273" t="s">
        <v>189</v>
      </c>
      <c r="F6" s="274"/>
      <c r="G6" s="275"/>
      <c r="H6" s="273" t="s">
        <v>190</v>
      </c>
      <c r="I6" s="274"/>
      <c r="J6" s="275"/>
      <c r="K6" s="273" t="s">
        <v>189</v>
      </c>
      <c r="L6" s="274"/>
      <c r="M6" s="275"/>
      <c r="N6" s="273" t="s">
        <v>190</v>
      </c>
      <c r="O6" s="274"/>
      <c r="P6" s="275"/>
      <c r="Q6" s="276"/>
      <c r="R6" s="277"/>
    </row>
    <row r="7" spans="1:19" s="8" customFormat="1" ht="23.25" customHeight="1">
      <c r="A7" s="277"/>
      <c r="B7" s="277"/>
      <c r="C7" s="277"/>
      <c r="D7" s="278"/>
      <c r="E7" s="9" t="s">
        <v>1</v>
      </c>
      <c r="F7" s="9" t="s">
        <v>35</v>
      </c>
      <c r="G7" s="9" t="s">
        <v>36</v>
      </c>
      <c r="H7" s="9" t="s">
        <v>1</v>
      </c>
      <c r="I7" s="9" t="s">
        <v>35</v>
      </c>
      <c r="J7" s="9" t="s">
        <v>36</v>
      </c>
      <c r="K7" s="9" t="s">
        <v>1</v>
      </c>
      <c r="L7" s="9" t="s">
        <v>35</v>
      </c>
      <c r="M7" s="9" t="s">
        <v>36</v>
      </c>
      <c r="N7" s="9" t="s">
        <v>1</v>
      </c>
      <c r="O7" s="9" t="s">
        <v>35</v>
      </c>
      <c r="P7" s="9" t="s">
        <v>36</v>
      </c>
      <c r="Q7" s="276"/>
      <c r="R7" s="277"/>
    </row>
    <row r="8" spans="1:19" s="8" customFormat="1" ht="23.25" customHeight="1">
      <c r="A8" s="264"/>
      <c r="B8" s="264"/>
      <c r="C8" s="264"/>
      <c r="D8" s="265"/>
      <c r="E8" s="17" t="s">
        <v>2</v>
      </c>
      <c r="F8" s="17" t="s">
        <v>37</v>
      </c>
      <c r="G8" s="17" t="s">
        <v>70</v>
      </c>
      <c r="H8" s="17" t="s">
        <v>2</v>
      </c>
      <c r="I8" s="17" t="s">
        <v>37</v>
      </c>
      <c r="J8" s="17" t="s">
        <v>70</v>
      </c>
      <c r="K8" s="17" t="s">
        <v>2</v>
      </c>
      <c r="L8" s="17" t="s">
        <v>37</v>
      </c>
      <c r="M8" s="17" t="s">
        <v>70</v>
      </c>
      <c r="N8" s="17" t="s">
        <v>2</v>
      </c>
      <c r="O8" s="17" t="s">
        <v>37</v>
      </c>
      <c r="P8" s="17" t="s">
        <v>70</v>
      </c>
      <c r="Q8" s="269"/>
      <c r="R8" s="264"/>
    </row>
    <row r="9" spans="1:19" s="8" customFormat="1" ht="3" customHeight="1">
      <c r="A9" s="234"/>
      <c r="B9" s="234"/>
      <c r="C9" s="234"/>
      <c r="D9" s="235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37"/>
      <c r="P9" s="37"/>
      <c r="Q9" s="236"/>
      <c r="R9" s="234"/>
    </row>
    <row r="10" spans="1:19" s="8" customFormat="1" ht="24.75" customHeight="1">
      <c r="A10" s="303" t="s">
        <v>102</v>
      </c>
      <c r="B10" s="303"/>
      <c r="C10" s="303"/>
      <c r="D10" s="304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2"/>
      <c r="P10" s="22"/>
      <c r="Q10" s="31"/>
      <c r="R10" s="233" t="s">
        <v>2</v>
      </c>
      <c r="S10" s="13"/>
    </row>
    <row r="11" spans="1:19" s="8" customFormat="1" ht="21" customHeight="1">
      <c r="A11" s="318" t="s">
        <v>133</v>
      </c>
      <c r="B11" s="318"/>
      <c r="C11" s="318"/>
      <c r="D11" s="3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19"/>
      <c r="P11" s="19"/>
      <c r="Q11" s="31"/>
      <c r="R11" s="237" t="s">
        <v>43</v>
      </c>
      <c r="S11" s="13"/>
    </row>
    <row r="12" spans="1:19" s="8" customFormat="1" ht="21" customHeight="1">
      <c r="B12" s="14"/>
      <c r="C12" s="26"/>
      <c r="D12" s="26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28"/>
      <c r="P12" s="28"/>
      <c r="Q12" s="20"/>
      <c r="R12" s="237" t="s">
        <v>168</v>
      </c>
      <c r="S12" s="13"/>
    </row>
    <row r="13" spans="1:19" s="8" customFormat="1" ht="21" customHeight="1">
      <c r="A13" s="237" t="s">
        <v>149</v>
      </c>
      <c r="B13" s="237"/>
      <c r="C13" s="237"/>
      <c r="D13" s="237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19"/>
      <c r="P13" s="19"/>
      <c r="Q13" s="20"/>
      <c r="R13" s="237" t="s">
        <v>169</v>
      </c>
      <c r="S13" s="13"/>
    </row>
    <row r="14" spans="1:19" s="8" customFormat="1" ht="21" customHeight="1">
      <c r="A14" s="237"/>
      <c r="B14" s="26" t="s">
        <v>150</v>
      </c>
      <c r="C14" s="26"/>
      <c r="D14" s="26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28"/>
      <c r="P14" s="28"/>
      <c r="Q14" s="20"/>
      <c r="R14" s="237" t="s">
        <v>170</v>
      </c>
      <c r="S14" s="13"/>
    </row>
    <row r="15" spans="1:19" s="8" customFormat="1" ht="21" customHeight="1">
      <c r="A15" s="26" t="s">
        <v>38</v>
      </c>
      <c r="B15" s="26"/>
      <c r="C15" s="26"/>
      <c r="D15" s="26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28"/>
      <c r="P15" s="28"/>
      <c r="Q15" s="20"/>
      <c r="R15" s="237" t="s">
        <v>44</v>
      </c>
      <c r="S15" s="13"/>
    </row>
    <row r="16" spans="1:19" s="8" customFormat="1" ht="21" customHeight="1">
      <c r="A16" s="26" t="s">
        <v>39</v>
      </c>
      <c r="B16" s="26"/>
      <c r="C16" s="26"/>
      <c r="D16" s="26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28"/>
      <c r="P16" s="28"/>
      <c r="Q16" s="20"/>
      <c r="R16" s="237" t="s">
        <v>45</v>
      </c>
      <c r="S16" s="13"/>
    </row>
    <row r="17" spans="1:19" s="8" customFormat="1" ht="21" customHeight="1">
      <c r="A17" s="26" t="s">
        <v>134</v>
      </c>
      <c r="B17" s="26"/>
      <c r="C17" s="26"/>
      <c r="D17" s="26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28"/>
      <c r="P17" s="28"/>
      <c r="Q17" s="20"/>
      <c r="R17" s="237" t="s">
        <v>46</v>
      </c>
      <c r="S17" s="13"/>
    </row>
    <row r="18" spans="1:19" s="8" customFormat="1" ht="21" customHeight="1">
      <c r="A18" s="26" t="s">
        <v>40</v>
      </c>
      <c r="B18" s="26"/>
      <c r="C18" s="26"/>
      <c r="D18" s="26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28"/>
      <c r="P18" s="28"/>
      <c r="Q18" s="20"/>
      <c r="R18" s="237" t="s">
        <v>47</v>
      </c>
      <c r="S18" s="13"/>
    </row>
    <row r="19" spans="1:19" s="8" customFormat="1" ht="21" customHeight="1">
      <c r="A19" s="26" t="s">
        <v>41</v>
      </c>
      <c r="B19" s="26"/>
      <c r="C19" s="26"/>
      <c r="D19" s="26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28"/>
      <c r="P19" s="28"/>
      <c r="Q19" s="20"/>
      <c r="R19" s="237" t="s">
        <v>48</v>
      </c>
      <c r="S19" s="13"/>
    </row>
    <row r="20" spans="1:19" s="8" customFormat="1" ht="21" customHeight="1">
      <c r="A20" s="26" t="s">
        <v>164</v>
      </c>
      <c r="B20" s="26"/>
      <c r="C20" s="26"/>
      <c r="D20" s="26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28"/>
      <c r="P20" s="28"/>
      <c r="Q20" s="20"/>
      <c r="R20" s="237" t="s">
        <v>165</v>
      </c>
      <c r="S20" s="13"/>
    </row>
    <row r="21" spans="1:19" s="8" customFormat="1" ht="21" customHeight="1">
      <c r="A21" s="26" t="s">
        <v>166</v>
      </c>
      <c r="B21" s="26"/>
      <c r="C21" s="26"/>
      <c r="D21" s="26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28"/>
      <c r="P21" s="28"/>
      <c r="Q21" s="20"/>
      <c r="R21" s="237" t="s">
        <v>167</v>
      </c>
      <c r="S21" s="13"/>
    </row>
    <row r="22" spans="1:19" s="8" customFormat="1" ht="21" customHeight="1">
      <c r="A22" s="26" t="s">
        <v>42</v>
      </c>
      <c r="B22" s="26"/>
      <c r="C22" s="26"/>
      <c r="D22" s="26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28"/>
      <c r="P22" s="28"/>
      <c r="Q22" s="20"/>
      <c r="R22" s="237" t="s">
        <v>49</v>
      </c>
      <c r="S22" s="13"/>
    </row>
    <row r="23" spans="1:19" s="8" customFormat="1" ht="21" customHeight="1">
      <c r="A23" s="26" t="s">
        <v>131</v>
      </c>
      <c r="B23" s="26"/>
      <c r="C23" s="26"/>
      <c r="D23" s="26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28"/>
      <c r="P23" s="28"/>
      <c r="Q23" s="20"/>
      <c r="R23" s="237" t="s">
        <v>132</v>
      </c>
    </row>
    <row r="24" spans="1:19" s="8" customFormat="1" ht="21" customHeight="1">
      <c r="A24" s="237" t="s">
        <v>3</v>
      </c>
      <c r="B24" s="237"/>
      <c r="C24" s="237"/>
      <c r="D24" s="237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19"/>
      <c r="Q24" s="20"/>
      <c r="R24" s="237" t="s">
        <v>4</v>
      </c>
    </row>
    <row r="25" spans="1:19" s="8" customFormat="1" ht="3" customHeight="1">
      <c r="A25" s="25"/>
      <c r="B25" s="26"/>
      <c r="C25" s="26"/>
      <c r="D25" s="27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38"/>
      <c r="R25" s="26"/>
    </row>
    <row r="26" spans="1:19" s="8" customFormat="1" ht="3" customHeight="1">
      <c r="A26" s="18"/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</row>
    <row r="27" spans="1:19" s="8" customFormat="1" ht="18.75">
      <c r="A27" s="18"/>
      <c r="B27" s="237" t="s">
        <v>50</v>
      </c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</row>
    <row r="28" spans="1:19" s="8" customFormat="1" ht="18.75">
      <c r="A28" s="13"/>
      <c r="B28" s="13" t="s">
        <v>77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19" s="8" customFormat="1" ht="23.1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19" s="8" customFormat="1" ht="18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T-5.1</vt:lpstr>
      <vt:lpstr>T-5.2</vt:lpstr>
      <vt:lpstr>T-5.3เอา</vt:lpstr>
      <vt:lpstr>T-5.4</vt:lpstr>
      <vt:lpstr>T-5.5</vt:lpstr>
      <vt:lpstr>T-5.6</vt:lpstr>
      <vt:lpstr>5.3เดิม</vt:lpstr>
      <vt:lpstr>T-5.3ไม่เอา (2)</vt:lpstr>
      <vt:lpstr>'5.3เดิม'!Print_Area</vt:lpstr>
      <vt:lpstr>'T-5.1'!Print_Area</vt:lpstr>
      <vt:lpstr>'T-5.2'!Print_Area</vt:lpstr>
      <vt:lpstr>'T-5.3ไม่เอา (2)'!Print_Area</vt:lpstr>
      <vt:lpstr>'T-5.3เอา'!Print_Area</vt:lpstr>
      <vt:lpstr>'T-5.4'!Print_Area</vt:lpstr>
      <vt:lpstr>'T-5.5'!Print_Area</vt:lpstr>
      <vt:lpstr>'T-5.6'!Print_Area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2017-09-08T06:34:56Z</cp:lastPrinted>
  <dcterms:created xsi:type="dcterms:W3CDTF">2004-08-16T17:13:42Z</dcterms:created>
  <dcterms:modified xsi:type="dcterms:W3CDTF">2017-10-31T08:53:48Z</dcterms:modified>
</cp:coreProperties>
</file>