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วาสนา ฝาก\รายงานสถิติ 555\รายงานสถิติ2561\spb1\"/>
    </mc:Choice>
  </mc:AlternateContent>
  <bookViews>
    <workbookView xWindow="0" yWindow="0" windowWidth="20490" windowHeight="8940"/>
  </bookViews>
  <sheets>
    <sheet name="SPB0112" sheetId="1" r:id="rId1"/>
  </sheets>
  <calcPr calcId="152511"/>
</workbook>
</file>

<file path=xl/calcChain.xml><?xml version="1.0" encoding="utf-8"?>
<calcChain xmlns="http://schemas.openxmlformats.org/spreadsheetml/2006/main">
  <c r="J13" i="1" l="1"/>
  <c r="L5" i="1"/>
  <c r="J52" i="1"/>
  <c r="J46" i="1"/>
  <c r="J37" i="1"/>
  <c r="J25" i="1"/>
  <c r="J20" i="1"/>
  <c r="J5" i="1"/>
  <c r="E46" i="1"/>
  <c r="F46" i="1"/>
  <c r="E37" i="1"/>
  <c r="F37" i="1"/>
  <c r="E25" i="1"/>
  <c r="F25" i="1"/>
  <c r="E20" i="1"/>
  <c r="F20" i="1"/>
  <c r="E13" i="1"/>
  <c r="F13" i="1"/>
  <c r="E5" i="1"/>
  <c r="F5" i="1"/>
  <c r="D52" i="1"/>
  <c r="D46" i="1"/>
  <c r="D37" i="1"/>
  <c r="D25" i="1"/>
  <c r="D20" i="1"/>
  <c r="D13" i="1"/>
  <c r="D5" i="1"/>
  <c r="I52" i="1" l="1"/>
  <c r="I46" i="1"/>
  <c r="I37" i="1"/>
  <c r="I20" i="1"/>
  <c r="I25" i="1"/>
  <c r="I13" i="1"/>
  <c r="I5" i="1"/>
</calcChain>
</file>

<file path=xl/sharedStrings.xml><?xml version="1.0" encoding="utf-8"?>
<sst xmlns="http://schemas.openxmlformats.org/spreadsheetml/2006/main" count="152" uniqueCount="107">
  <si>
    <t>ตาราง 1.12 ร้อยละของครัวเรือน จำแนกตามลักษณะที่สำคัญของครัวเรือน จังหวัด 2556-2560</t>
  </si>
  <si>
    <t>Table 1.12 Percentage of Households by Major Housing Characteristics : 2013-2017</t>
  </si>
  <si>
    <t>ลักษณะที่สำคัญของครัวเรือน</t>
  </si>
  <si>
    <t>2556 _</t>
  </si>
  <si>
    <t>(2013)   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</si>
  <si>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</si>
  <si>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</si>
  <si>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</si>
  <si>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</si>
  <si>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</si>
  <si>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</si>
  <si>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</si>
  <si>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</si>
  <si>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Major housing characteristics</t>
  </si>
  <si>
    <t>รวมยอด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</si>
  <si>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</si>
  <si>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</si>
  <si>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</si>
  <si>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</si>
  <si>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</si>
  <si>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</si>
  <si>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</si>
  <si>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</si>
  <si>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</si>
  <si>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</si>
  <si>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</si>
  <si>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</si>
  <si>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ที่อยู่อาศัยชั่วคราว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</si>
  <si>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</si>
  <si>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</si>
  <si>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</si>
  <si>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</si>
  <si>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</si>
  <si>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</si>
  <si>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</si>
  <si>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</si>
  <si>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</si>
  <si>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</si>
  <si>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</si>
  <si>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</si>
  <si>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</si>
  <si>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</si>
  <si>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</si>
  <si>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</si>
  <si>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</si>
  <si>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</si>
  <si>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</si>
  <si>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</si>
  <si>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</si>
  <si>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</si>
  <si>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</si>
  <si>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</si>
  <si>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</si>
  <si>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</si>
  <si>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</si>
  <si>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</si>
  <si>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</si>
  <si>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</si>
  <si>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</si>
  <si>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</si>
  <si>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</si>
  <si>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</si>
  <si>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</si>
  <si>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</si>
  <si>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</si>
  <si>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</si>
  <si>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</si>
  <si>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</si>
  <si>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</si>
  <si>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</si>
  <si>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</si>
  <si>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</si>
  <si>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</si>
  <si>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</si>
  <si>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</si>
  <si>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</si>
  <si>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</si>
  <si>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</si>
  <si>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</si>
  <si>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</si>
  <si>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</si>
  <si>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</si>
  <si>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</si>
  <si>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</si>
  <si>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</si>
  <si>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</si>
  <si>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</si>
  <si>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</si>
  <si>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</si>
  <si>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</si>
  <si>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</si>
  <si>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</si>
  <si>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</si>
  <si>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</si>
  <si>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</si>
  <si>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</si>
  <si>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</si>
  <si>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</si>
  <si>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</si>
  <si>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</si>
  <si>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</si>
  <si>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</si>
  <si>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</si>
  <si>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 การสำรวจภาวะเศรษฐกิจและสังคมของครัวเรือนจังหวัด นครศรีธรรมราช พ.ศ. 2556-2560 สำนักงานสถิติแห่งชาติ</t>
  </si>
  <si>
    <t>Source: The 2017-2017 Household Socio - Economic Survey, Nakhon Si Thammarat Province, National Statistical Office</t>
  </si>
  <si>
    <t>ตาราง 1.12 ร้อยละของครัวเรือน จำแนกตามลักษณะที่สำคัญของครัวเรือน จังหวัด 2556-2560 (ต่อ)</t>
  </si>
  <si>
    <t>Table 1.12 Percentage of Households by Major Housing Characteristics : 2013-2017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</si>
</sst>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sz val="16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18" fillId="0" borderId="0" xfId="0" applyFont="1" applyAlignment="1">
      <alignment horizontal="center" vertical="center"/>
    </xf>
    <xf numFmtId="0" fontId="20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2" fontId="18" fillId="0" borderId="0" xfId="0" applyNumberFormat="1" applyFont="1"/>
    <xf numFmtId="2" fontId="22" fillId="0" borderId="0" xfId="0" applyNumberFormat="1" applyFont="1"/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vertical="center" wrapText="1"/>
    </xf>
    <xf numFmtId="2" fontId="20" fillId="0" borderId="0" xfId="0" applyNumberFormat="1" applyFont="1"/>
    <xf numFmtId="2" fontId="21" fillId="0" borderId="0" xfId="0" applyNumberFormat="1" applyFont="1"/>
    <xf numFmtId="2" fontId="18" fillId="0" borderId="11" xfId="0" applyNumberFormat="1" applyFont="1" applyBorder="1" applyAlignment="1">
      <alignment horizontal="center" vertical="center" wrapText="1"/>
    </xf>
    <xf numFmtId="2" fontId="22" fillId="0" borderId="11" xfId="0" applyNumberFormat="1" applyFont="1" applyBorder="1" applyAlignment="1">
      <alignment horizontal="center" vertical="center" wrapText="1"/>
    </xf>
    <xf numFmtId="2" fontId="18" fillId="0" borderId="16" xfId="0" applyNumberFormat="1" applyFont="1" applyBorder="1" applyAlignment="1">
      <alignment horizontal="center" vertical="center" wrapText="1"/>
    </xf>
    <xf numFmtId="2" fontId="22" fillId="0" borderId="16" xfId="0" applyNumberFormat="1" applyFont="1" applyBorder="1" applyAlignment="1">
      <alignment horizontal="center" vertical="center" wrapText="1"/>
    </xf>
    <xf numFmtId="2" fontId="18" fillId="0" borderId="13" xfId="0" applyNumberFormat="1" applyFont="1" applyBorder="1" applyAlignment="1">
      <alignment wrapText="1"/>
    </xf>
    <xf numFmtId="2" fontId="22" fillId="0" borderId="13" xfId="0" applyNumberFormat="1" applyFont="1" applyBorder="1" applyAlignment="1">
      <alignment wrapText="1"/>
    </xf>
    <xf numFmtId="2" fontId="18" fillId="0" borderId="13" xfId="0" applyNumberFormat="1" applyFont="1" applyBorder="1"/>
    <xf numFmtId="2" fontId="18" fillId="0" borderId="12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  <xf numFmtId="2" fontId="22" fillId="0" borderId="10" xfId="0" applyNumberFormat="1" applyFont="1" applyBorder="1" applyAlignment="1">
      <alignment wrapText="1"/>
    </xf>
    <xf numFmtId="2" fontId="0" fillId="0" borderId="0" xfId="0" applyNumberFormat="1"/>
    <xf numFmtId="2" fontId="14" fillId="0" borderId="0" xfId="0" applyNumberFormat="1" applyFont="1"/>
    <xf numFmtId="187" fontId="23" fillId="0" borderId="0" xfId="0" applyNumberFormat="1" applyFont="1" applyAlignment="1">
      <alignment horizontal="right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0</xdr:row>
      <xdr:rowOff>104775</xdr:rowOff>
    </xdr:from>
    <xdr:to>
      <xdr:col>7</xdr:col>
      <xdr:colOff>618548</xdr:colOff>
      <xdr:row>19</xdr:row>
      <xdr:rowOff>26318</xdr:rowOff>
    </xdr:to>
    <xdr:grpSp>
      <xdr:nvGrpSpPr>
        <xdr:cNvPr id="2" name="Group 1"/>
        <xdr:cNvGrpSpPr/>
      </xdr:nvGrpSpPr>
      <xdr:grpSpPr>
        <a:xfrm>
          <a:off x="9474994" y="104775"/>
          <a:ext cx="370898" cy="4874543"/>
          <a:chOff x="9648825" y="28575"/>
          <a:chExt cx="370898" cy="4026818"/>
        </a:xfrm>
      </xdr:grpSpPr>
      <xdr:grpSp>
        <xdr:nvGrpSpPr>
          <xdr:cNvPr id="3" name="Group 2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7</xdr:col>
      <xdr:colOff>95250</xdr:colOff>
      <xdr:row>31</xdr:row>
      <xdr:rowOff>47625</xdr:rowOff>
    </xdr:from>
    <xdr:to>
      <xdr:col>7</xdr:col>
      <xdr:colOff>619125</xdr:colOff>
      <xdr:row>51</xdr:row>
      <xdr:rowOff>171455</xdr:rowOff>
    </xdr:to>
    <xdr:grpSp>
      <xdr:nvGrpSpPr>
        <xdr:cNvPr id="22" name="Group 21"/>
        <xdr:cNvGrpSpPr/>
      </xdr:nvGrpSpPr>
      <xdr:grpSpPr>
        <a:xfrm>
          <a:off x="9322594" y="7929563"/>
          <a:ext cx="523875" cy="4910142"/>
          <a:chOff x="9429750" y="1524000"/>
          <a:chExt cx="523875" cy="4848230"/>
        </a:xfrm>
      </xdr:grpSpPr>
      <xdr:grpSp>
        <xdr:nvGrpSpPr>
          <xdr:cNvPr id="23" name="Group 22"/>
          <xdr:cNvGrpSpPr/>
        </xdr:nvGrpSpPr>
        <xdr:grpSpPr>
          <a:xfrm>
            <a:off x="9610725" y="5924550"/>
            <a:ext cx="342900" cy="447680"/>
            <a:chOff x="9639300" y="6162675"/>
            <a:chExt cx="342900" cy="447680"/>
          </a:xfrm>
        </xdr:grpSpPr>
        <xdr:sp macro="" textlink="">
          <xdr:nvSpPr>
            <xdr:cNvPr id="25" name="Flowchart: Delay 24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23</a:t>
              </a:r>
              <a:endParaRPr lang="th-TH" sz="1100"/>
            </a:p>
          </xdr:txBody>
        </xdr:sp>
      </xdr:grpSp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9429750" y="15240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7</xdr:col>
      <xdr:colOff>247650</xdr:colOff>
      <xdr:row>52</xdr:row>
      <xdr:rowOff>85725</xdr:rowOff>
    </xdr:from>
    <xdr:to>
      <xdr:col>7</xdr:col>
      <xdr:colOff>618548</xdr:colOff>
      <xdr:row>70</xdr:row>
      <xdr:rowOff>112043</xdr:rowOff>
    </xdr:to>
    <xdr:grpSp>
      <xdr:nvGrpSpPr>
        <xdr:cNvPr id="27" name="Group 26"/>
        <xdr:cNvGrpSpPr/>
      </xdr:nvGrpSpPr>
      <xdr:grpSpPr>
        <a:xfrm>
          <a:off x="9474994" y="12992100"/>
          <a:ext cx="370898" cy="4086349"/>
          <a:chOff x="9505950" y="38100"/>
          <a:chExt cx="370898" cy="4026818"/>
        </a:xfrm>
      </xdr:grpSpPr>
      <xdr:grpSp>
        <xdr:nvGrpSpPr>
          <xdr:cNvPr id="28" name="Group 27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30" name="Flowchart: Delay 2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1" name="TextBox 3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24</a:t>
              </a:r>
              <a:endParaRPr lang="th-TH" sz="1100"/>
            </a:p>
          </xdr:txBody>
        </xdr:sp>
      </xdr:grpSp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5"/>
  <sheetViews>
    <sheetView showGridLines="0" tabSelected="1" topLeftCell="A37" zoomScale="80" zoomScaleNormal="80" workbookViewId="0">
      <selection activeCell="D57" sqref="D57:F63"/>
    </sheetView>
  </sheetViews>
  <sheetFormatPr defaultRowHeight="14.25" x14ac:dyDescent="0.2"/>
  <cols>
    <col min="1" max="1" width="36" customWidth="1"/>
    <col min="2" max="3" width="9.625" style="24" customWidth="1"/>
    <col min="4" max="4" width="10.625" style="25" customWidth="1"/>
    <col min="5" max="5" width="9.375" style="24" customWidth="1"/>
    <col min="6" max="6" width="9.875" style="24" customWidth="1"/>
    <col min="7" max="7" width="36" bestFit="1" customWidth="1"/>
  </cols>
  <sheetData>
    <row r="1" spans="1:12" s="5" customFormat="1" ht="21.75" x14ac:dyDescent="0.5">
      <c r="A1" s="5" t="s">
        <v>0</v>
      </c>
      <c r="B1" s="12"/>
      <c r="C1" s="12"/>
      <c r="D1" s="13"/>
      <c r="E1" s="12"/>
      <c r="F1" s="12"/>
      <c r="J1" s="1"/>
    </row>
    <row r="2" spans="1:12" s="5" customFormat="1" ht="21.75" x14ac:dyDescent="0.5">
      <c r="A2" s="5" t="s">
        <v>1</v>
      </c>
      <c r="B2" s="12"/>
      <c r="C2" s="12"/>
      <c r="D2" s="13"/>
      <c r="E2" s="12"/>
      <c r="F2" s="12"/>
      <c r="J2" s="1"/>
    </row>
    <row r="3" spans="1:12" s="4" customFormat="1" ht="18.75" x14ac:dyDescent="0.45">
      <c r="A3" s="6" t="s">
        <v>2</v>
      </c>
      <c r="B3" s="14" t="s">
        <v>3</v>
      </c>
      <c r="C3" s="14" t="s">
        <v>5</v>
      </c>
      <c r="D3" s="15" t="s">
        <v>7</v>
      </c>
      <c r="E3" s="14" t="s">
        <v>9</v>
      </c>
      <c r="F3" s="14" t="s">
        <v>11</v>
      </c>
      <c r="G3" s="6" t="s">
        <v>13</v>
      </c>
      <c r="J3" s="1"/>
    </row>
    <row r="4" spans="1:12" s="4" customFormat="1" ht="18.75" x14ac:dyDescent="0.45">
      <c r="A4" s="7"/>
      <c r="B4" s="16" t="s">
        <v>4</v>
      </c>
      <c r="C4" s="16" t="s">
        <v>6</v>
      </c>
      <c r="D4" s="17" t="s">
        <v>8</v>
      </c>
      <c r="E4" s="16" t="s">
        <v>10</v>
      </c>
      <c r="F4" s="16" t="s">
        <v>12</v>
      </c>
      <c r="G4" s="7"/>
      <c r="J4" s="1"/>
    </row>
    <row r="5" spans="1:12" s="1" customFormat="1" ht="18.75" x14ac:dyDescent="0.45">
      <c r="A5" s="10" t="s">
        <v>14</v>
      </c>
      <c r="B5" s="18">
        <v>100</v>
      </c>
      <c r="C5" s="18">
        <v>100</v>
      </c>
      <c r="D5" s="19">
        <f>SUM(D6:D12)</f>
        <v>100.00000000000001</v>
      </c>
      <c r="E5" s="19">
        <f t="shared" ref="E5:F5" si="0">SUM(E6:E12)</f>
        <v>100.00000000000001</v>
      </c>
      <c r="F5" s="19">
        <f t="shared" si="0"/>
        <v>100</v>
      </c>
      <c r="G5" s="11" t="s">
        <v>15</v>
      </c>
      <c r="I5" s="8">
        <f>SUM(I6:I9)</f>
        <v>100.00000000000001</v>
      </c>
      <c r="J5" s="8">
        <f>SUM(J6:J9)</f>
        <v>99.94</v>
      </c>
      <c r="L5" s="1">
        <f>89.5+9.5+1+0.05</f>
        <v>100.05</v>
      </c>
    </row>
    <row r="6" spans="1:12" s="1" customFormat="1" ht="23.25" x14ac:dyDescent="0.45">
      <c r="A6" s="10" t="s">
        <v>16</v>
      </c>
      <c r="B6" s="18">
        <v>90.7</v>
      </c>
      <c r="C6" s="18">
        <v>89.2</v>
      </c>
      <c r="D6" s="20">
        <v>93.4</v>
      </c>
      <c r="E6" s="18">
        <v>93.4</v>
      </c>
      <c r="F6" s="18">
        <v>89.5</v>
      </c>
      <c r="G6" s="11" t="s">
        <v>17</v>
      </c>
      <c r="I6" s="1">
        <v>93.4</v>
      </c>
      <c r="J6" s="1">
        <v>89.49</v>
      </c>
      <c r="K6" s="26">
        <v>89.49</v>
      </c>
    </row>
    <row r="7" spans="1:12" s="1" customFormat="1" ht="23.25" x14ac:dyDescent="0.45">
      <c r="A7" s="10" t="s">
        <v>18</v>
      </c>
      <c r="B7" s="18">
        <v>8.3000000000000007</v>
      </c>
      <c r="C7" s="18">
        <v>8.5</v>
      </c>
      <c r="D7" s="20">
        <v>6</v>
      </c>
      <c r="E7" s="18">
        <v>6</v>
      </c>
      <c r="F7" s="18">
        <v>9.5</v>
      </c>
      <c r="G7" s="11" t="s">
        <v>19</v>
      </c>
      <c r="I7" s="1">
        <v>6</v>
      </c>
      <c r="J7" s="1">
        <v>9.5</v>
      </c>
      <c r="K7" s="26">
        <v>9.5</v>
      </c>
    </row>
    <row r="8" spans="1:12" s="1" customFormat="1" ht="23.25" x14ac:dyDescent="0.45">
      <c r="A8" s="10" t="s">
        <v>20</v>
      </c>
      <c r="B8" s="18">
        <v>0.9</v>
      </c>
      <c r="C8" s="18">
        <v>1.8</v>
      </c>
      <c r="D8" s="20">
        <v>0.4</v>
      </c>
      <c r="E8" s="18">
        <v>0.4</v>
      </c>
      <c r="F8" s="18">
        <v>0.95</v>
      </c>
      <c r="G8" s="11" t="s">
        <v>21</v>
      </c>
      <c r="I8" s="1">
        <v>0.4</v>
      </c>
      <c r="J8" s="1">
        <v>0.95</v>
      </c>
      <c r="K8" s="26">
        <v>0.95</v>
      </c>
    </row>
    <row r="9" spans="1:12" s="1" customFormat="1" ht="23.25" x14ac:dyDescent="0.45">
      <c r="A9" s="10" t="s">
        <v>22</v>
      </c>
      <c r="B9" s="18">
        <v>0.1</v>
      </c>
      <c r="C9" s="18">
        <v>0.1</v>
      </c>
      <c r="D9" s="20">
        <v>0.2</v>
      </c>
      <c r="E9" s="18">
        <v>0.2</v>
      </c>
      <c r="F9" s="18">
        <v>0</v>
      </c>
      <c r="G9" s="11" t="s">
        <v>23</v>
      </c>
      <c r="I9" s="1">
        <v>0.2</v>
      </c>
      <c r="J9" s="1">
        <v>0</v>
      </c>
      <c r="K9" s="26" t="s">
        <v>25</v>
      </c>
    </row>
    <row r="10" spans="1:12" s="1" customFormat="1" ht="23.25" x14ac:dyDescent="0.45">
      <c r="A10" s="10" t="s">
        <v>24</v>
      </c>
      <c r="B10" s="18">
        <v>0</v>
      </c>
      <c r="C10" s="18">
        <v>0.4</v>
      </c>
      <c r="D10" s="20">
        <v>0</v>
      </c>
      <c r="E10" s="18">
        <v>0</v>
      </c>
      <c r="F10" s="18">
        <v>0.05</v>
      </c>
      <c r="G10" s="11" t="s">
        <v>26</v>
      </c>
      <c r="I10" s="1">
        <v>0</v>
      </c>
      <c r="J10" s="1">
        <v>0.05</v>
      </c>
      <c r="K10" s="26">
        <v>0.05</v>
      </c>
    </row>
    <row r="11" spans="1:12" s="1" customFormat="1" ht="23.25" x14ac:dyDescent="0.45">
      <c r="A11" s="10" t="s">
        <v>27</v>
      </c>
      <c r="B11" s="18">
        <v>0</v>
      </c>
      <c r="C11" s="18">
        <v>0</v>
      </c>
      <c r="D11" s="20">
        <v>0</v>
      </c>
      <c r="E11" s="18">
        <v>0</v>
      </c>
      <c r="F11" s="18">
        <v>0</v>
      </c>
      <c r="G11" s="11" t="s">
        <v>28</v>
      </c>
      <c r="I11" s="1">
        <v>0</v>
      </c>
      <c r="J11" s="1" t="s">
        <v>25</v>
      </c>
      <c r="K11" s="26" t="s">
        <v>25</v>
      </c>
    </row>
    <row r="12" spans="1:12" s="1" customFormat="1" ht="18.75" x14ac:dyDescent="0.45">
      <c r="A12" s="10" t="s">
        <v>29</v>
      </c>
      <c r="B12" s="18">
        <v>0</v>
      </c>
      <c r="C12" s="18">
        <v>0</v>
      </c>
      <c r="D12" s="20">
        <v>0</v>
      </c>
      <c r="E12" s="18">
        <v>0</v>
      </c>
      <c r="F12" s="18">
        <v>0</v>
      </c>
      <c r="G12" s="11" t="s">
        <v>30</v>
      </c>
      <c r="I12" s="1">
        <v>0</v>
      </c>
    </row>
    <row r="13" spans="1:12" s="1" customFormat="1" ht="18.75" x14ac:dyDescent="0.45">
      <c r="A13" s="10" t="s">
        <v>31</v>
      </c>
      <c r="B13" s="18">
        <v>100</v>
      </c>
      <c r="C13" s="18">
        <v>100</v>
      </c>
      <c r="D13" s="19">
        <f>SUM(D14:D19)</f>
        <v>100</v>
      </c>
      <c r="E13" s="19">
        <f t="shared" ref="E13:F13" si="1">SUM(E14:E19)</f>
        <v>100</v>
      </c>
      <c r="F13" s="19">
        <f t="shared" si="1"/>
        <v>100</v>
      </c>
      <c r="G13" s="11" t="s">
        <v>32</v>
      </c>
      <c r="I13" s="8">
        <f>SUM(I14:I18)</f>
        <v>100</v>
      </c>
      <c r="J13" s="8">
        <f>SUM(J14:J18)</f>
        <v>100</v>
      </c>
    </row>
    <row r="14" spans="1:12" s="1" customFormat="1" ht="18.75" x14ac:dyDescent="0.45">
      <c r="A14" s="10" t="s">
        <v>33</v>
      </c>
      <c r="B14" s="18">
        <v>74.7</v>
      </c>
      <c r="C14" s="18">
        <v>76.5</v>
      </c>
      <c r="D14" s="20">
        <v>73</v>
      </c>
      <c r="E14" s="18">
        <v>73</v>
      </c>
      <c r="F14" s="18">
        <v>78.400000000000006</v>
      </c>
      <c r="G14" s="11" t="s">
        <v>34</v>
      </c>
      <c r="I14" s="1">
        <v>73</v>
      </c>
      <c r="J14" s="1">
        <v>78.41</v>
      </c>
    </row>
    <row r="15" spans="1:12" s="1" customFormat="1" ht="18.75" x14ac:dyDescent="0.45">
      <c r="A15" s="10" t="s">
        <v>35</v>
      </c>
      <c r="B15" s="18">
        <v>11</v>
      </c>
      <c r="C15" s="18">
        <v>10.8</v>
      </c>
      <c r="D15" s="20">
        <v>16.2</v>
      </c>
      <c r="E15" s="18">
        <v>16.2</v>
      </c>
      <c r="F15" s="18">
        <v>11.6</v>
      </c>
      <c r="G15" s="11" t="s">
        <v>36</v>
      </c>
      <c r="I15" s="1">
        <v>16.2</v>
      </c>
      <c r="J15" s="1">
        <v>11.61</v>
      </c>
    </row>
    <row r="16" spans="1:12" s="1" customFormat="1" ht="18.75" x14ac:dyDescent="0.45">
      <c r="A16" s="10" t="s">
        <v>37</v>
      </c>
      <c r="B16" s="18">
        <v>14</v>
      </c>
      <c r="C16" s="18">
        <v>11.8</v>
      </c>
      <c r="D16" s="20">
        <v>9.6999999999999993</v>
      </c>
      <c r="E16" s="18">
        <v>9.6999999999999993</v>
      </c>
      <c r="F16" s="18">
        <v>9.3000000000000007</v>
      </c>
      <c r="G16" s="11" t="s">
        <v>38</v>
      </c>
      <c r="I16" s="1">
        <v>9.6999999999999993</v>
      </c>
      <c r="J16" s="1">
        <v>9.31</v>
      </c>
    </row>
    <row r="17" spans="1:10" s="1" customFormat="1" ht="18.75" x14ac:dyDescent="0.45">
      <c r="A17" s="10" t="s">
        <v>39</v>
      </c>
      <c r="B17" s="18">
        <v>0.3</v>
      </c>
      <c r="C17" s="18">
        <v>0.4</v>
      </c>
      <c r="D17" s="20">
        <v>0.6</v>
      </c>
      <c r="E17" s="18">
        <v>0.6</v>
      </c>
      <c r="F17" s="18">
        <v>0.7</v>
      </c>
      <c r="G17" s="11" t="s">
        <v>40</v>
      </c>
      <c r="I17" s="1">
        <v>0.6</v>
      </c>
      <c r="J17" s="1">
        <v>0.67</v>
      </c>
    </row>
    <row r="18" spans="1:10" s="1" customFormat="1" ht="18.75" x14ac:dyDescent="0.45">
      <c r="A18" s="10" t="s">
        <v>41</v>
      </c>
      <c r="B18" s="18">
        <v>0</v>
      </c>
      <c r="C18" s="18">
        <v>0</v>
      </c>
      <c r="D18" s="20">
        <v>0.5</v>
      </c>
      <c r="E18" s="18">
        <v>0.5</v>
      </c>
      <c r="F18" s="18">
        <v>0</v>
      </c>
      <c r="G18" s="11" t="s">
        <v>42</v>
      </c>
      <c r="I18" s="1">
        <v>0.5</v>
      </c>
      <c r="J18" s="1" t="s">
        <v>25</v>
      </c>
    </row>
    <row r="19" spans="1:10" s="1" customFormat="1" ht="18.75" x14ac:dyDescent="0.45">
      <c r="A19" s="10" t="s">
        <v>43</v>
      </c>
      <c r="B19" s="18">
        <v>0</v>
      </c>
      <c r="C19" s="18">
        <v>0.5</v>
      </c>
      <c r="D19" s="20">
        <v>0</v>
      </c>
      <c r="E19" s="18">
        <v>0</v>
      </c>
      <c r="F19" s="18">
        <v>0</v>
      </c>
      <c r="G19" s="11" t="s">
        <v>30</v>
      </c>
      <c r="I19" s="1">
        <v>0</v>
      </c>
    </row>
    <row r="20" spans="1:10" s="1" customFormat="1" ht="18.75" x14ac:dyDescent="0.45">
      <c r="A20" s="10" t="s">
        <v>44</v>
      </c>
      <c r="B20" s="18">
        <v>100</v>
      </c>
      <c r="C20" s="18">
        <v>100</v>
      </c>
      <c r="D20" s="19">
        <f>SUM(D21:D24)</f>
        <v>100.00000000000001</v>
      </c>
      <c r="E20" s="19">
        <f t="shared" ref="E20:F20" si="2">SUM(E21:E24)</f>
        <v>100.00000000000001</v>
      </c>
      <c r="F20" s="19">
        <f t="shared" si="2"/>
        <v>100.00000000000001</v>
      </c>
      <c r="G20" s="11" t="s">
        <v>45</v>
      </c>
      <c r="I20" s="8">
        <f>SUM(I21:I24)</f>
        <v>100.00000000000001</v>
      </c>
      <c r="J20" s="8">
        <f>SUM(J21:J24)</f>
        <v>100</v>
      </c>
    </row>
    <row r="21" spans="1:10" s="1" customFormat="1" ht="18.75" x14ac:dyDescent="0.45">
      <c r="A21" s="10" t="s">
        <v>46</v>
      </c>
      <c r="B21" s="18">
        <v>86.9</v>
      </c>
      <c r="C21" s="18">
        <v>83.2</v>
      </c>
      <c r="D21" s="20">
        <v>84.2</v>
      </c>
      <c r="E21" s="18">
        <v>84.2</v>
      </c>
      <c r="F21" s="18">
        <v>81.3</v>
      </c>
      <c r="G21" s="11" t="s">
        <v>47</v>
      </c>
      <c r="I21" s="1">
        <v>84.2</v>
      </c>
      <c r="J21" s="1">
        <v>81.319999999999993</v>
      </c>
    </row>
    <row r="22" spans="1:10" s="1" customFormat="1" ht="18.75" x14ac:dyDescent="0.45">
      <c r="A22" s="10" t="s">
        <v>48</v>
      </c>
      <c r="B22" s="18">
        <v>4.8</v>
      </c>
      <c r="C22" s="18">
        <v>6.1</v>
      </c>
      <c r="D22" s="20">
        <v>4.7</v>
      </c>
      <c r="E22" s="18">
        <v>4.7</v>
      </c>
      <c r="F22" s="18">
        <v>3.4</v>
      </c>
      <c r="G22" s="11" t="s">
        <v>49</v>
      </c>
      <c r="I22" s="1">
        <v>4.7</v>
      </c>
      <c r="J22" s="1">
        <v>3.44</v>
      </c>
    </row>
    <row r="23" spans="1:10" s="1" customFormat="1" ht="18.75" x14ac:dyDescent="0.45">
      <c r="A23" s="10" t="s">
        <v>50</v>
      </c>
      <c r="B23" s="18">
        <v>4.3</v>
      </c>
      <c r="C23" s="18">
        <v>6.8</v>
      </c>
      <c r="D23" s="20">
        <v>5.4</v>
      </c>
      <c r="E23" s="18">
        <v>5.4</v>
      </c>
      <c r="F23" s="18">
        <v>8.4</v>
      </c>
      <c r="G23" s="11" t="s">
        <v>51</v>
      </c>
      <c r="I23" s="1">
        <v>5.4</v>
      </c>
      <c r="J23" s="1">
        <v>8.4</v>
      </c>
    </row>
    <row r="24" spans="1:10" s="1" customFormat="1" ht="18.75" x14ac:dyDescent="0.45">
      <c r="A24" s="10" t="s">
        <v>52</v>
      </c>
      <c r="B24" s="18">
        <v>4</v>
      </c>
      <c r="C24" s="18">
        <v>3.9</v>
      </c>
      <c r="D24" s="20">
        <v>5.7</v>
      </c>
      <c r="E24" s="18">
        <v>5.7</v>
      </c>
      <c r="F24" s="18">
        <v>6.9</v>
      </c>
      <c r="G24" s="11" t="s">
        <v>53</v>
      </c>
      <c r="I24" s="1">
        <v>5.7</v>
      </c>
      <c r="J24" s="1">
        <v>6.84</v>
      </c>
    </row>
    <row r="25" spans="1:10" s="1" customFormat="1" ht="18.75" x14ac:dyDescent="0.45">
      <c r="A25" s="10" t="s">
        <v>54</v>
      </c>
      <c r="B25" s="18">
        <v>100</v>
      </c>
      <c r="C25" s="18">
        <v>100</v>
      </c>
      <c r="D25" s="19">
        <f>SUM(D26,D31:D36)</f>
        <v>100</v>
      </c>
      <c r="E25" s="19">
        <f t="shared" ref="E25:F25" si="3">SUM(E26,E31:E36)</f>
        <v>100</v>
      </c>
      <c r="F25" s="19">
        <f t="shared" si="3"/>
        <v>99.999999999999986</v>
      </c>
      <c r="G25" s="11" t="s">
        <v>55</v>
      </c>
      <c r="I25" s="9">
        <f>SUM(I26,I31:I36)</f>
        <v>100</v>
      </c>
      <c r="J25" s="9">
        <f>SUM(J26,J31:J36)</f>
        <v>100</v>
      </c>
    </row>
    <row r="26" spans="1:10" s="1" customFormat="1" ht="18.75" x14ac:dyDescent="0.45">
      <c r="A26" s="10" t="s">
        <v>56</v>
      </c>
      <c r="B26" s="18">
        <v>49.4</v>
      </c>
      <c r="C26" s="18">
        <v>49.2</v>
      </c>
      <c r="D26" s="19">
        <v>61.3</v>
      </c>
      <c r="E26" s="18">
        <v>61.3</v>
      </c>
      <c r="F26" s="18">
        <v>63.9</v>
      </c>
      <c r="G26" s="11" t="s">
        <v>57</v>
      </c>
      <c r="I26" s="1">
        <v>61.3</v>
      </c>
      <c r="J26" s="1">
        <v>63.91</v>
      </c>
    </row>
    <row r="27" spans="1:10" s="5" customFormat="1" ht="21.75" x14ac:dyDescent="0.5">
      <c r="A27" s="5" t="s">
        <v>105</v>
      </c>
      <c r="B27" s="12"/>
      <c r="C27" s="12"/>
      <c r="D27" s="13"/>
      <c r="E27" s="12"/>
      <c r="F27" s="12"/>
      <c r="J27" s="1"/>
    </row>
    <row r="28" spans="1:10" s="5" customFormat="1" ht="21.75" x14ac:dyDescent="0.5">
      <c r="A28" s="5" t="s">
        <v>106</v>
      </c>
      <c r="B28" s="12"/>
      <c r="C28" s="12"/>
      <c r="D28" s="13"/>
      <c r="E28" s="12"/>
      <c r="F28" s="12"/>
      <c r="J28" s="1"/>
    </row>
    <row r="29" spans="1:10" s="4" customFormat="1" ht="18.75" x14ac:dyDescent="0.45">
      <c r="A29" s="6" t="s">
        <v>2</v>
      </c>
      <c r="B29" s="14" t="s">
        <v>3</v>
      </c>
      <c r="C29" s="14" t="s">
        <v>5</v>
      </c>
      <c r="D29" s="15" t="s">
        <v>7</v>
      </c>
      <c r="E29" s="14" t="s">
        <v>9</v>
      </c>
      <c r="F29" s="14" t="s">
        <v>11</v>
      </c>
      <c r="G29" s="6" t="s">
        <v>13</v>
      </c>
      <c r="J29" s="1"/>
    </row>
    <row r="30" spans="1:10" s="4" customFormat="1" ht="18.75" x14ac:dyDescent="0.45">
      <c r="A30" s="7"/>
      <c r="B30" s="16" t="s">
        <v>4</v>
      </c>
      <c r="C30" s="16" t="s">
        <v>6</v>
      </c>
      <c r="D30" s="17" t="s">
        <v>8</v>
      </c>
      <c r="E30" s="16" t="s">
        <v>10</v>
      </c>
      <c r="F30" s="16" t="s">
        <v>12</v>
      </c>
      <c r="G30" s="7"/>
      <c r="J30" s="1"/>
    </row>
    <row r="31" spans="1:10" s="1" customFormat="1" ht="18.75" x14ac:dyDescent="0.45">
      <c r="A31" s="10" t="s">
        <v>58</v>
      </c>
      <c r="B31" s="18">
        <v>23.6</v>
      </c>
      <c r="C31" s="20">
        <v>3.2</v>
      </c>
      <c r="D31" s="20">
        <v>12.7</v>
      </c>
      <c r="E31" s="18">
        <v>12.7</v>
      </c>
      <c r="F31" s="18">
        <v>16.7</v>
      </c>
      <c r="G31" s="11" t="s">
        <v>59</v>
      </c>
      <c r="I31" s="1">
        <v>12.7</v>
      </c>
      <c r="J31" s="1">
        <v>16.66</v>
      </c>
    </row>
    <row r="32" spans="1:10" s="1" customFormat="1" ht="18.75" x14ac:dyDescent="0.45">
      <c r="A32" s="10" t="s">
        <v>60</v>
      </c>
      <c r="B32" s="18">
        <v>1.9</v>
      </c>
      <c r="C32" s="20">
        <v>17.899999999999999</v>
      </c>
      <c r="D32" s="20">
        <v>0.5</v>
      </c>
      <c r="E32" s="18">
        <v>0.5</v>
      </c>
      <c r="F32" s="18">
        <v>2.6</v>
      </c>
      <c r="G32" s="11" t="s">
        <v>61</v>
      </c>
      <c r="I32" s="1">
        <v>0.5</v>
      </c>
      <c r="J32" s="1">
        <v>2.62</v>
      </c>
    </row>
    <row r="33" spans="1:10" s="1" customFormat="1" ht="18.75" x14ac:dyDescent="0.45">
      <c r="A33" s="10" t="s">
        <v>62</v>
      </c>
      <c r="B33" s="18">
        <v>20.6</v>
      </c>
      <c r="C33" s="20">
        <v>2.2999999999999998</v>
      </c>
      <c r="D33" s="20">
        <v>19.8</v>
      </c>
      <c r="E33" s="18">
        <v>19.8</v>
      </c>
      <c r="F33" s="18">
        <v>10.4</v>
      </c>
      <c r="G33" s="11" t="s">
        <v>63</v>
      </c>
      <c r="I33" s="1">
        <v>19.8</v>
      </c>
      <c r="J33" s="1">
        <v>10.44</v>
      </c>
    </row>
    <row r="34" spans="1:10" s="1" customFormat="1" ht="18.75" x14ac:dyDescent="0.45">
      <c r="A34" s="10" t="s">
        <v>64</v>
      </c>
      <c r="B34" s="18">
        <v>1.8</v>
      </c>
      <c r="C34" s="20">
        <v>2.4</v>
      </c>
      <c r="D34" s="20">
        <v>4.2</v>
      </c>
      <c r="E34" s="18">
        <v>4.2</v>
      </c>
      <c r="F34" s="18">
        <v>5.2</v>
      </c>
      <c r="G34" s="11" t="s">
        <v>65</v>
      </c>
      <c r="I34" s="1">
        <v>4.2</v>
      </c>
      <c r="J34" s="1">
        <v>5.15</v>
      </c>
    </row>
    <row r="35" spans="1:10" s="1" customFormat="1" ht="18.75" x14ac:dyDescent="0.45">
      <c r="A35" s="10" t="s">
        <v>66</v>
      </c>
      <c r="B35" s="18">
        <v>2.7</v>
      </c>
      <c r="C35" s="20">
        <v>0.6</v>
      </c>
      <c r="D35" s="20">
        <v>1.4</v>
      </c>
      <c r="E35" s="18">
        <v>1.4</v>
      </c>
      <c r="F35" s="18">
        <v>1.1000000000000001</v>
      </c>
      <c r="G35" s="11" t="s">
        <v>67</v>
      </c>
      <c r="I35" s="1">
        <v>1.4</v>
      </c>
      <c r="J35" s="1">
        <v>1.1499999999999999</v>
      </c>
    </row>
    <row r="36" spans="1:10" s="1" customFormat="1" ht="18.75" x14ac:dyDescent="0.45">
      <c r="A36" s="10" t="s">
        <v>68</v>
      </c>
      <c r="B36" s="18">
        <v>0</v>
      </c>
      <c r="C36" s="20">
        <v>0.1</v>
      </c>
      <c r="D36" s="20">
        <v>0.1</v>
      </c>
      <c r="E36" s="18">
        <v>0.1</v>
      </c>
      <c r="F36" s="18">
        <v>0.1</v>
      </c>
      <c r="G36" s="11" t="s">
        <v>30</v>
      </c>
      <c r="I36" s="1">
        <v>0.1</v>
      </c>
      <c r="J36" s="1">
        <v>7.0000000000000007E-2</v>
      </c>
    </row>
    <row r="37" spans="1:10" s="1" customFormat="1" ht="18.75" x14ac:dyDescent="0.45">
      <c r="A37" s="10" t="s">
        <v>69</v>
      </c>
      <c r="B37" s="18">
        <v>100</v>
      </c>
      <c r="C37" s="18">
        <v>100</v>
      </c>
      <c r="D37" s="19">
        <f>SUM(D38:D45)</f>
        <v>100</v>
      </c>
      <c r="E37" s="19">
        <f t="shared" ref="E37:F37" si="4">SUM(E38:E45)</f>
        <v>100</v>
      </c>
      <c r="F37" s="19">
        <f t="shared" si="4"/>
        <v>99.999999999999986</v>
      </c>
      <c r="G37" s="11" t="s">
        <v>70</v>
      </c>
      <c r="I37" s="9">
        <f>SUM(I38:I45)</f>
        <v>100</v>
      </c>
      <c r="J37" s="9">
        <f>SUM(J38:J45)</f>
        <v>100</v>
      </c>
    </row>
    <row r="38" spans="1:10" s="1" customFormat="1" ht="18.75" x14ac:dyDescent="0.45">
      <c r="A38" s="10" t="s">
        <v>71</v>
      </c>
      <c r="B38" s="18">
        <v>51.4</v>
      </c>
      <c r="C38" s="18">
        <v>48.1</v>
      </c>
      <c r="D38" s="20">
        <v>49.6</v>
      </c>
      <c r="E38" s="18">
        <v>49.6</v>
      </c>
      <c r="F38" s="18">
        <v>58.5</v>
      </c>
      <c r="G38" s="11" t="s">
        <v>72</v>
      </c>
      <c r="I38" s="1">
        <v>49.6</v>
      </c>
      <c r="J38" s="1">
        <v>58.49</v>
      </c>
    </row>
    <row r="39" spans="1:10" s="1" customFormat="1" ht="18.75" x14ac:dyDescent="0.45">
      <c r="A39" s="10" t="s">
        <v>56</v>
      </c>
      <c r="B39" s="18">
        <v>3.5</v>
      </c>
      <c r="C39" s="18">
        <v>4.5999999999999996</v>
      </c>
      <c r="D39" s="20">
        <v>3.1</v>
      </c>
      <c r="E39" s="18">
        <v>3.1</v>
      </c>
      <c r="F39" s="18">
        <v>6.3</v>
      </c>
      <c r="G39" s="11" t="s">
        <v>73</v>
      </c>
      <c r="I39" s="1">
        <v>3.1</v>
      </c>
      <c r="J39" s="1">
        <v>6.29</v>
      </c>
    </row>
    <row r="40" spans="1:10" s="1" customFormat="1" ht="18.75" x14ac:dyDescent="0.45">
      <c r="A40" s="10" t="s">
        <v>58</v>
      </c>
      <c r="B40" s="18">
        <v>11.8</v>
      </c>
      <c r="C40" s="18">
        <v>9.9</v>
      </c>
      <c r="D40" s="20">
        <v>6.4</v>
      </c>
      <c r="E40" s="18">
        <v>6.4</v>
      </c>
      <c r="F40" s="18">
        <v>4.3</v>
      </c>
      <c r="G40" s="11" t="s">
        <v>74</v>
      </c>
      <c r="I40" s="1">
        <v>6.4</v>
      </c>
      <c r="J40" s="1">
        <v>4.3099999999999996</v>
      </c>
    </row>
    <row r="41" spans="1:10" s="1" customFormat="1" ht="18.75" x14ac:dyDescent="0.45">
      <c r="A41" s="10" t="s">
        <v>60</v>
      </c>
      <c r="B41" s="18">
        <v>0.6</v>
      </c>
      <c r="C41" s="18">
        <v>0.4</v>
      </c>
      <c r="D41" s="20">
        <v>0</v>
      </c>
      <c r="E41" s="18">
        <v>0</v>
      </c>
      <c r="F41" s="18">
        <v>0.1</v>
      </c>
      <c r="G41" s="11" t="s">
        <v>61</v>
      </c>
      <c r="I41" s="1">
        <v>0</v>
      </c>
      <c r="J41" s="1">
        <v>0.08</v>
      </c>
    </row>
    <row r="42" spans="1:10" s="1" customFormat="1" ht="18.75" x14ac:dyDescent="0.45">
      <c r="A42" s="10" t="s">
        <v>75</v>
      </c>
      <c r="B42" s="18">
        <v>11</v>
      </c>
      <c r="C42" s="18">
        <v>10.1</v>
      </c>
      <c r="D42" s="20">
        <v>10.7</v>
      </c>
      <c r="E42" s="18">
        <v>10.7</v>
      </c>
      <c r="F42" s="18">
        <v>4.8</v>
      </c>
      <c r="G42" s="11" t="s">
        <v>76</v>
      </c>
      <c r="I42" s="1">
        <v>10.7</v>
      </c>
      <c r="J42" s="1">
        <v>4.79</v>
      </c>
    </row>
    <row r="43" spans="1:10" s="1" customFormat="1" ht="18.75" x14ac:dyDescent="0.45">
      <c r="A43" s="10" t="s">
        <v>64</v>
      </c>
      <c r="B43" s="18">
        <v>0.9</v>
      </c>
      <c r="C43" s="18">
        <v>0.7</v>
      </c>
      <c r="D43" s="20">
        <v>0.2</v>
      </c>
      <c r="E43" s="18">
        <v>0.2</v>
      </c>
      <c r="F43" s="18">
        <v>0.9</v>
      </c>
      <c r="G43" s="11" t="s">
        <v>77</v>
      </c>
      <c r="I43" s="1">
        <v>0.2</v>
      </c>
      <c r="J43" s="1">
        <v>0.87</v>
      </c>
    </row>
    <row r="44" spans="1:10" s="1" customFormat="1" ht="18.75" x14ac:dyDescent="0.45">
      <c r="A44" s="10" t="s">
        <v>66</v>
      </c>
      <c r="B44" s="18">
        <v>20.8</v>
      </c>
      <c r="C44" s="18">
        <v>20.5</v>
      </c>
      <c r="D44" s="20">
        <v>22</v>
      </c>
      <c r="E44" s="18">
        <v>22</v>
      </c>
      <c r="F44" s="18">
        <v>15.1</v>
      </c>
      <c r="G44" s="11" t="s">
        <v>67</v>
      </c>
      <c r="I44" s="1">
        <v>22</v>
      </c>
      <c r="J44" s="1">
        <v>15.1</v>
      </c>
    </row>
    <row r="45" spans="1:10" s="1" customFormat="1" ht="18.75" x14ac:dyDescent="0.45">
      <c r="A45" s="10" t="s">
        <v>29</v>
      </c>
      <c r="B45" s="18">
        <v>0</v>
      </c>
      <c r="C45" s="18">
        <v>5.7</v>
      </c>
      <c r="D45" s="20">
        <v>8</v>
      </c>
      <c r="E45" s="18">
        <v>8</v>
      </c>
      <c r="F45" s="18">
        <v>10</v>
      </c>
      <c r="G45" s="11" t="s">
        <v>30</v>
      </c>
      <c r="I45" s="1">
        <v>8</v>
      </c>
      <c r="J45" s="1">
        <v>10.07</v>
      </c>
    </row>
    <row r="46" spans="1:10" s="1" customFormat="1" ht="18.75" x14ac:dyDescent="0.45">
      <c r="A46" s="10" t="s">
        <v>78</v>
      </c>
      <c r="B46" s="18">
        <v>100</v>
      </c>
      <c r="C46" s="18">
        <v>100</v>
      </c>
      <c r="D46" s="19">
        <f>SUM(D47:D51)</f>
        <v>99.999999999999986</v>
      </c>
      <c r="E46" s="19">
        <f t="shared" ref="E46:F46" si="5">SUM(E47:E51)</f>
        <v>99.999999999999986</v>
      </c>
      <c r="F46" s="19">
        <f t="shared" si="5"/>
        <v>100</v>
      </c>
      <c r="G46" s="11" t="s">
        <v>79</v>
      </c>
      <c r="I46" s="9">
        <f>SUM(I47:I50)</f>
        <v>99.999999999999986</v>
      </c>
      <c r="J46" s="9">
        <f>SUM(J47:J50)</f>
        <v>100.00999999999999</v>
      </c>
    </row>
    <row r="47" spans="1:10" s="1" customFormat="1" ht="18.75" x14ac:dyDescent="0.45">
      <c r="A47" s="10" t="s">
        <v>80</v>
      </c>
      <c r="B47" s="18">
        <v>1.1000000000000001</v>
      </c>
      <c r="C47" s="18">
        <v>2.1</v>
      </c>
      <c r="D47" s="20">
        <v>1.4</v>
      </c>
      <c r="E47" s="18">
        <v>1.4</v>
      </c>
      <c r="F47" s="18">
        <v>1.21</v>
      </c>
      <c r="G47" s="11" t="s">
        <v>81</v>
      </c>
      <c r="I47" s="1">
        <v>1.4</v>
      </c>
      <c r="J47" s="1">
        <v>1.58</v>
      </c>
    </row>
    <row r="48" spans="1:10" s="1" customFormat="1" ht="18.75" x14ac:dyDescent="0.45">
      <c r="A48" s="10" t="s">
        <v>82</v>
      </c>
      <c r="B48" s="18">
        <v>18.5</v>
      </c>
      <c r="C48" s="18">
        <v>22.1</v>
      </c>
      <c r="D48" s="20">
        <v>24.7</v>
      </c>
      <c r="E48" s="18">
        <v>24.7</v>
      </c>
      <c r="F48" s="18">
        <v>32.6</v>
      </c>
      <c r="G48" s="11" t="s">
        <v>83</v>
      </c>
      <c r="I48" s="1">
        <v>24.7</v>
      </c>
      <c r="J48" s="1">
        <v>31.81</v>
      </c>
    </row>
    <row r="49" spans="1:10" s="1" customFormat="1" ht="18.75" x14ac:dyDescent="0.45">
      <c r="A49" s="10" t="s">
        <v>84</v>
      </c>
      <c r="B49" s="18">
        <v>74.400000000000006</v>
      </c>
      <c r="C49" s="18">
        <v>68.599999999999994</v>
      </c>
      <c r="D49" s="20">
        <v>65.3</v>
      </c>
      <c r="E49" s="18">
        <v>65.3</v>
      </c>
      <c r="F49" s="18">
        <v>56.66</v>
      </c>
      <c r="G49" s="11" t="s">
        <v>85</v>
      </c>
      <c r="I49" s="1">
        <v>65.3</v>
      </c>
      <c r="J49" s="1">
        <v>57.62</v>
      </c>
    </row>
    <row r="50" spans="1:10" s="1" customFormat="1" ht="18.75" x14ac:dyDescent="0.45">
      <c r="A50" s="10" t="s">
        <v>86</v>
      </c>
      <c r="B50" s="18">
        <v>6</v>
      </c>
      <c r="C50" s="18">
        <v>6.8</v>
      </c>
      <c r="D50" s="20">
        <v>8.6</v>
      </c>
      <c r="E50" s="18">
        <v>8.6</v>
      </c>
      <c r="F50" s="18">
        <v>9.5299999999999994</v>
      </c>
      <c r="G50" s="11" t="s">
        <v>87</v>
      </c>
      <c r="I50" s="1">
        <v>8.6</v>
      </c>
      <c r="J50" s="1">
        <v>9</v>
      </c>
    </row>
    <row r="51" spans="1:10" s="1" customFormat="1" ht="20.25" customHeight="1" x14ac:dyDescent="0.45">
      <c r="A51" s="3" t="s">
        <v>88</v>
      </c>
      <c r="B51" s="21">
        <v>0</v>
      </c>
      <c r="C51" s="21">
        <v>0.4</v>
      </c>
      <c r="D51" s="9">
        <v>0</v>
      </c>
      <c r="E51" s="21">
        <v>0</v>
      </c>
      <c r="F51" s="21">
        <v>0</v>
      </c>
      <c r="G51" s="2" t="s">
        <v>89</v>
      </c>
      <c r="I51" s="9">
        <v>0</v>
      </c>
      <c r="J51" s="1">
        <v>0</v>
      </c>
    </row>
    <row r="52" spans="1:10" s="1" customFormat="1" ht="18.75" x14ac:dyDescent="0.45">
      <c r="A52" s="3" t="s">
        <v>90</v>
      </c>
      <c r="B52" s="22">
        <v>100</v>
      </c>
      <c r="C52" s="22">
        <v>100</v>
      </c>
      <c r="D52" s="23">
        <f>SUM(D57:D63)</f>
        <v>100</v>
      </c>
      <c r="E52" s="22">
        <v>100</v>
      </c>
      <c r="F52" s="22">
        <v>100</v>
      </c>
      <c r="G52" s="2" t="s">
        <v>91</v>
      </c>
      <c r="I52" s="9">
        <f>SUM(I53:I63)</f>
        <v>100</v>
      </c>
      <c r="J52" s="9">
        <f>SUM(J53:J63)</f>
        <v>99.999999999999986</v>
      </c>
    </row>
    <row r="53" spans="1:10" s="5" customFormat="1" ht="21.75" x14ac:dyDescent="0.5">
      <c r="A53" s="5" t="s">
        <v>105</v>
      </c>
      <c r="B53" s="12"/>
      <c r="C53" s="12"/>
      <c r="D53" s="13"/>
      <c r="E53" s="12"/>
      <c r="F53" s="12"/>
      <c r="J53" s="1"/>
    </row>
    <row r="54" spans="1:10" s="5" customFormat="1" ht="21.75" x14ac:dyDescent="0.5">
      <c r="A54" s="5" t="s">
        <v>106</v>
      </c>
      <c r="B54" s="12"/>
      <c r="C54" s="12"/>
      <c r="D54" s="13"/>
      <c r="E54" s="12"/>
      <c r="F54" s="12"/>
      <c r="J54" s="1"/>
    </row>
    <row r="55" spans="1:10" s="4" customFormat="1" ht="18.75" x14ac:dyDescent="0.45">
      <c r="A55" s="6" t="s">
        <v>2</v>
      </c>
      <c r="B55" s="14" t="s">
        <v>3</v>
      </c>
      <c r="C55" s="14" t="s">
        <v>5</v>
      </c>
      <c r="D55" s="15" t="s">
        <v>7</v>
      </c>
      <c r="E55" s="14" t="s">
        <v>9</v>
      </c>
      <c r="F55" s="14" t="s">
        <v>11</v>
      </c>
      <c r="G55" s="6" t="s">
        <v>13</v>
      </c>
      <c r="J55" s="1"/>
    </row>
    <row r="56" spans="1:10" s="4" customFormat="1" ht="18.75" x14ac:dyDescent="0.45">
      <c r="A56" s="7"/>
      <c r="B56" s="16" t="s">
        <v>4</v>
      </c>
      <c r="C56" s="16" t="s">
        <v>6</v>
      </c>
      <c r="D56" s="17" t="s">
        <v>8</v>
      </c>
      <c r="E56" s="16" t="s">
        <v>10</v>
      </c>
      <c r="F56" s="16" t="s">
        <v>12</v>
      </c>
      <c r="G56" s="7"/>
      <c r="J56" s="1"/>
    </row>
    <row r="57" spans="1:10" s="1" customFormat="1" ht="18.75" x14ac:dyDescent="0.45">
      <c r="A57" s="10" t="s">
        <v>92</v>
      </c>
      <c r="B57" s="18">
        <v>2.5</v>
      </c>
      <c r="C57" s="18">
        <v>1.2</v>
      </c>
      <c r="D57" s="20">
        <v>3.4</v>
      </c>
      <c r="E57" s="18">
        <v>3.4</v>
      </c>
      <c r="F57" s="18">
        <v>2.6</v>
      </c>
      <c r="G57" s="11" t="s">
        <v>93</v>
      </c>
      <c r="I57" s="1">
        <v>3.4</v>
      </c>
      <c r="J57" s="1">
        <v>2.62</v>
      </c>
    </row>
    <row r="58" spans="1:10" s="1" customFormat="1" ht="18.75" x14ac:dyDescent="0.45">
      <c r="A58" s="10" t="s">
        <v>35</v>
      </c>
      <c r="B58" s="18">
        <v>2.5</v>
      </c>
      <c r="C58" s="18">
        <v>1.6</v>
      </c>
      <c r="D58" s="20">
        <v>2.1</v>
      </c>
      <c r="E58" s="18">
        <v>2.1</v>
      </c>
      <c r="F58" s="18">
        <v>1.9</v>
      </c>
      <c r="G58" s="11" t="s">
        <v>36</v>
      </c>
      <c r="I58" s="1">
        <v>2.1</v>
      </c>
      <c r="J58" s="1">
        <v>1.9</v>
      </c>
    </row>
    <row r="59" spans="1:10" s="1" customFormat="1" ht="18.75" x14ac:dyDescent="0.45">
      <c r="A59" s="10" t="s">
        <v>94</v>
      </c>
      <c r="B59" s="18">
        <v>0</v>
      </c>
      <c r="C59" s="18">
        <v>0.1</v>
      </c>
      <c r="D59" s="20">
        <v>0</v>
      </c>
      <c r="E59" s="18">
        <v>0</v>
      </c>
      <c r="F59" s="18">
        <v>0</v>
      </c>
      <c r="G59" s="11" t="s">
        <v>95</v>
      </c>
      <c r="I59" s="1">
        <v>0</v>
      </c>
      <c r="J59" s="1" t="s">
        <v>25</v>
      </c>
    </row>
    <row r="60" spans="1:10" s="1" customFormat="1" ht="18.75" x14ac:dyDescent="0.45">
      <c r="A60" s="10" t="s">
        <v>96</v>
      </c>
      <c r="B60" s="18">
        <v>91.8</v>
      </c>
      <c r="C60" s="18">
        <v>95.3</v>
      </c>
      <c r="D60" s="20">
        <v>92.3</v>
      </c>
      <c r="E60" s="18">
        <v>92.3</v>
      </c>
      <c r="F60" s="18">
        <v>92.3</v>
      </c>
      <c r="G60" s="11" t="s">
        <v>97</v>
      </c>
      <c r="I60" s="1">
        <v>92.3</v>
      </c>
      <c r="J60" s="1">
        <v>92.27</v>
      </c>
    </row>
    <row r="61" spans="1:10" s="1" customFormat="1" ht="18.75" x14ac:dyDescent="0.45">
      <c r="A61" s="10" t="s">
        <v>98</v>
      </c>
      <c r="B61" s="18">
        <v>0.6</v>
      </c>
      <c r="C61" s="18">
        <v>0.6</v>
      </c>
      <c r="D61" s="20">
        <v>0.5</v>
      </c>
      <c r="E61" s="18">
        <v>0.5</v>
      </c>
      <c r="F61" s="18">
        <v>0.8</v>
      </c>
      <c r="G61" s="11" t="s">
        <v>99</v>
      </c>
      <c r="I61" s="1">
        <v>0.5</v>
      </c>
      <c r="J61" s="1">
        <v>0.8</v>
      </c>
    </row>
    <row r="62" spans="1:10" s="1" customFormat="1" ht="18.75" x14ac:dyDescent="0.45">
      <c r="A62" s="10" t="s">
        <v>29</v>
      </c>
      <c r="B62" s="18">
        <v>0.1</v>
      </c>
      <c r="C62" s="18">
        <v>0.1</v>
      </c>
      <c r="D62" s="20">
        <v>0</v>
      </c>
      <c r="E62" s="18">
        <v>0</v>
      </c>
      <c r="F62" s="18">
        <v>0</v>
      </c>
      <c r="G62" s="11" t="s">
        <v>100</v>
      </c>
      <c r="I62" s="1">
        <v>0</v>
      </c>
      <c r="J62" s="1" t="s">
        <v>25</v>
      </c>
    </row>
    <row r="63" spans="1:10" s="1" customFormat="1" ht="18.75" x14ac:dyDescent="0.45">
      <c r="A63" s="10" t="s">
        <v>101</v>
      </c>
      <c r="B63" s="18">
        <v>2.5</v>
      </c>
      <c r="C63" s="18">
        <v>1.1000000000000001</v>
      </c>
      <c r="D63" s="20">
        <v>1.7</v>
      </c>
      <c r="E63" s="18">
        <v>1.7</v>
      </c>
      <c r="F63" s="18">
        <v>2.4</v>
      </c>
      <c r="G63" s="11" t="s">
        <v>102</v>
      </c>
      <c r="I63" s="1">
        <v>1.7</v>
      </c>
      <c r="J63" s="1">
        <v>2.41</v>
      </c>
    </row>
    <row r="64" spans="1:10" s="1" customFormat="1" ht="18.75" x14ac:dyDescent="0.45">
      <c r="A64" s="1" t="s">
        <v>103</v>
      </c>
      <c r="B64" s="8"/>
      <c r="C64" s="8"/>
      <c r="D64" s="9"/>
      <c r="E64" s="8"/>
      <c r="F64" s="8"/>
    </row>
    <row r="65" spans="1:6" s="1" customFormat="1" ht="18.75" x14ac:dyDescent="0.45">
      <c r="A65" s="1" t="s">
        <v>104</v>
      </c>
      <c r="B65" s="8"/>
      <c r="C65" s="8"/>
      <c r="D65" s="9"/>
      <c r="E65" s="8"/>
      <c r="F65" s="8"/>
    </row>
  </sheetData>
  <mergeCells count="6">
    <mergeCell ref="A3:A4"/>
    <mergeCell ref="G3:G4"/>
    <mergeCell ref="A29:A30"/>
    <mergeCell ref="G29:G30"/>
    <mergeCell ref="A55:A56"/>
    <mergeCell ref="G55:G56"/>
  </mergeCells>
  <pageMargins left="0.75" right="0.75" top="1" bottom="1" header="0.5" footer="0.5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cp:lastPrinted>2018-09-18T02:17:03Z</cp:lastPrinted>
  <dcterms:created xsi:type="dcterms:W3CDTF">2018-09-13T02:23:27Z</dcterms:created>
  <dcterms:modified xsi:type="dcterms:W3CDTF">2019-03-05T04:53:19Z</dcterms:modified>
</cp:coreProperties>
</file>