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.10 " sheetId="1" r:id="rId1"/>
  </sheets>
  <definedNames>
    <definedName name="_xlnm.Print_Area" localSheetId="0">'T-1.10 '!$A$1:$M$73</definedName>
  </definedNames>
  <calcPr calcId="145621"/>
</workbook>
</file>

<file path=xl/calcChain.xml><?xml version="1.0" encoding="utf-8"?>
<calcChain xmlns="http://schemas.openxmlformats.org/spreadsheetml/2006/main">
  <c r="I60" i="1" l="1"/>
  <c r="H60" i="1"/>
  <c r="G60" i="1"/>
  <c r="F60" i="1"/>
  <c r="E60" i="1"/>
  <c r="I54" i="1"/>
  <c r="H54" i="1"/>
  <c r="G54" i="1"/>
  <c r="F54" i="1"/>
  <c r="E54" i="1"/>
  <c r="H53" i="1"/>
  <c r="I45" i="1"/>
  <c r="H45" i="1"/>
  <c r="G45" i="1"/>
  <c r="F45" i="1"/>
  <c r="E45" i="1"/>
  <c r="G36" i="1"/>
  <c r="F36" i="1"/>
  <c r="I29" i="1"/>
  <c r="H29" i="1"/>
  <c r="G29" i="1"/>
  <c r="F29" i="1"/>
  <c r="E29" i="1"/>
  <c r="I24" i="1"/>
  <c r="H24" i="1"/>
  <c r="G24" i="1"/>
  <c r="F24" i="1"/>
  <c r="E24" i="1"/>
  <c r="I17" i="1"/>
  <c r="H17" i="1"/>
  <c r="G17" i="1"/>
  <c r="F17" i="1"/>
  <c r="E17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<sst xmlns="http://schemas.openxmlformats.org/spreadsheetml/2006/main" count="219" uniqueCount="111">
  <si>
    <t>ตาราง</t>
  </si>
  <si>
    <t>ร้อยละของครัวเรือน จำแนกตามลักษณะที่สำคัญของครัวเรือน จังหวัดระยอง พ.ศ. 2558 - 2562</t>
  </si>
  <si>
    <t>Table</t>
  </si>
  <si>
    <t>Percentage of Households by Major Housing Characteristics Rayong Province: 2015 - 2019</t>
  </si>
  <si>
    <t xml:space="preserve">ลักษณะที่สำคัญของครัวเรือน </t>
  </si>
  <si>
    <t>2558</t>
  </si>
  <si>
    <t>2559</t>
  </si>
  <si>
    <t>2560</t>
  </si>
  <si>
    <t>2561</t>
  </si>
  <si>
    <t>2562</t>
  </si>
  <si>
    <t>Major housing characteristics</t>
  </si>
  <si>
    <t>(2015)</t>
  </si>
  <si>
    <t>(2016)</t>
  </si>
  <si>
    <t>(2017)</t>
  </si>
  <si>
    <t>(2018)</t>
  </si>
  <si>
    <t>(2019)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</si>
  <si>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</si>
  <si>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</si>
  <si>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</si>
  <si>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</si>
  <si>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</si>
  <si>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</si>
  <si>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</si>
  <si>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Townhouse or twinhouse</t>
  </si>
  <si>
    <t>ห้องชุด</t>
  </si>
  <si>
    <t>-</t>
  </si>
  <si>
    <t>Apartment or flat</t>
  </si>
  <si>
    <t>ห้องภายในบ้าน</t>
  </si>
  <si>
    <t>Room or rooms</t>
  </si>
  <si>
    <t xml:space="preserve">ที่อยู่อาศัยชั่วคราว 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</si>
  <si>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</si>
  <si>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</si>
  <si>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</si>
  <si>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</si>
  <si>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</si>
  <si>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</si>
  <si>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</si>
  <si>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</si>
  <si>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</si>
  <si>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</si>
  <si>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and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</si>
  <si>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</si>
  <si>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</si>
  <si>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</si>
  <si>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</si>
  <si>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</si>
  <si>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</si>
  <si>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</si>
  <si>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</si>
  <si>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</si>
  <si>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</si>
  <si>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</si>
  <si>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</si>
  <si>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</si>
  <si>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</si>
  <si>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</si>
  <si>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</si>
  <si>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</si>
  <si>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</si>
  <si>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</si>
  <si>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น้ำบ่อ/น้ำบาดาลภายในบ้าน</t>
  </si>
  <si>
    <t>Inside piped underground water</t>
  </si>
  <si>
    <t>น้ำประปานอกบ้าน</t>
  </si>
  <si>
    <t>Outside piped or public tap</t>
  </si>
  <si>
    <t>น้ำบ่อ/น้ำบาดาลภายนอกบ้าน</t>
  </si>
  <si>
    <t>Outside piped or underground water</t>
  </si>
  <si>
    <t>น้ำจากแม่น้ำ ลำธารหรือคลอง</t>
  </si>
  <si>
    <t>River, Stream etc.</t>
  </si>
  <si>
    <t>น้ำฝน</t>
  </si>
  <si>
    <t>Rain water</t>
  </si>
  <si>
    <t>อื่นๆ</t>
  </si>
  <si>
    <t>ร้อยละของครัวเรือน จำแนกตามลักษณะที่สำคัญของครัวเรือน จังหวัดระยอง พ.ศ. 2558 - 2562 (ต่อ)</t>
  </si>
  <si>
    <t>Percentage of Households by Major Housing Characteristics Rayong Province: 2015 - 2019 (Cont.)</t>
  </si>
  <si>
    <t>น้ำดื่ม</t>
  </si>
  <si>
    <t>Drinking water</t>
  </si>
  <si>
    <t>น้ำดื่มบรรจุขวด</t>
  </si>
  <si>
    <t>Bottle-water</t>
  </si>
  <si>
    <t>Inside piped water supply</t>
  </si>
  <si>
    <t xml:space="preserve">Inside piped or underground water </t>
  </si>
  <si>
    <t>น้ำบ่อ/น้ำบาดาลนอกบ้าน</t>
  </si>
  <si>
    <t xml:space="preserve">Well or underground water </t>
  </si>
  <si>
    <t>River, stream etc.</t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</si>
  <si>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</si>
  <si>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</si>
  <si>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</si>
  <si>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</si>
  <si>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</si>
  <si>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</si>
  <si>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</si>
  <si>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</si>
  <si>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</si>
  <si>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</si>
  <si>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>ส้วมหลุม ถัง บ่อปลา ถ่ายลงแม่น้ำลำคลองหรือส้วมลักษณะอื่นๆ</t>
  </si>
  <si>
    <t>Pit or hole in ground or into river and others</t>
  </si>
  <si>
    <t>การใช้เชื้อเพลิงที่ใช้ในการปรุงอาหาร</t>
  </si>
  <si>
    <t>Cooking fuel</t>
  </si>
  <si>
    <t>ถ่าน</t>
  </si>
  <si>
    <t>Charcoal</t>
  </si>
  <si>
    <t>น้ำมันก๊าด</t>
  </si>
  <si>
    <t>Kerosene</t>
  </si>
  <si>
    <t>แก๊ส</t>
  </si>
  <si>
    <t>Gas</t>
  </si>
  <si>
    <t>ไฟฟ้า</t>
  </si>
  <si>
    <t>Electricity</t>
  </si>
  <si>
    <t>Other</t>
  </si>
  <si>
    <t>ไม่มีการหุงต้ม</t>
  </si>
  <si>
    <t xml:space="preserve">No cooking </t>
  </si>
  <si>
    <t xml:space="preserve">       ที่มา:  การสำรวจภาวะเศรษฐกิจและสังคมของครัวเรือนจังหวัดระยอง พ.ศ. 2558 -  2562</t>
  </si>
  <si>
    <t xml:space="preserve">     Source:  The 2015 - 2019 Household Socio - Economic Survey, Rayong Province,  </t>
  </si>
  <si>
    <t xml:space="preserve">            สำนักงานสถิติแห่งชาติ</t>
  </si>
  <si>
    <t xml:space="preserve">                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</si>
</sst>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12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0.5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left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/>
    <xf numFmtId="0" fontId="6" fillId="0" borderId="0" xfId="0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6" fillId="0" borderId="4" xfId="0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quotePrefix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87" fontId="8" fillId="0" borderId="5" xfId="0" applyNumberFormat="1" applyFont="1" applyFill="1" applyBorder="1" applyAlignment="1">
      <alignment horizontal="right" vertical="center" indent="2"/>
    </xf>
    <xf numFmtId="187" fontId="7" fillId="0" borderId="5" xfId="0" applyNumberFormat="1" applyFont="1" applyFill="1" applyBorder="1" applyAlignment="1">
      <alignment horizontal="right" vertical="center" indent="2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87" fontId="9" fillId="0" borderId="5" xfId="0" applyNumberFormat="1" applyFont="1" applyFill="1" applyBorder="1" applyAlignment="1">
      <alignment horizontal="right" vertical="center" indent="2"/>
    </xf>
    <xf numFmtId="187" fontId="5" fillId="0" borderId="5" xfId="0" applyNumberFormat="1" applyFont="1" applyFill="1" applyBorder="1" applyAlignment="1">
      <alignment horizontal="right" vertical="center" indent="2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9" fillId="0" borderId="4" xfId="0" applyNumberFormat="1" applyFont="1" applyFill="1" applyBorder="1" applyAlignment="1">
      <alignment horizontal="right" vertical="center" indent="2"/>
    </xf>
    <xf numFmtId="187" fontId="5" fillId="0" borderId="4" xfId="0" applyNumberFormat="1" applyFont="1" applyFill="1" applyBorder="1" applyAlignment="1">
      <alignment horizontal="right" vertical="center" indent="2"/>
    </xf>
    <xf numFmtId="187" fontId="2" fillId="0" borderId="0" xfId="0" applyNumberFormat="1" applyFont="1"/>
    <xf numFmtId="0" fontId="6" fillId="0" borderId="0" xfId="0" applyFont="1" applyBorder="1" applyAlignment="1">
      <alignment horizontal="center" vertical="center" shrinkToFit="1"/>
    </xf>
    <xf numFmtId="0" fontId="6" fillId="0" borderId="5" xfId="0" quotePrefix="1" applyFont="1" applyBorder="1" applyAlignment="1">
      <alignment horizontal="center" vertical="center"/>
    </xf>
    <xf numFmtId="187" fontId="6" fillId="0" borderId="5" xfId="0" quotePrefix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187" fontId="8" fillId="0" borderId="4" xfId="0" applyNumberFormat="1" applyFont="1" applyFill="1" applyBorder="1" applyAlignment="1">
      <alignment horizontal="right" vertical="center" indent="2"/>
    </xf>
    <xf numFmtId="187" fontId="7" fillId="0" borderId="4" xfId="0" applyNumberFormat="1" applyFont="1" applyFill="1" applyBorder="1" applyAlignment="1">
      <alignment horizontal="right" vertical="center" indent="2"/>
    </xf>
    <xf numFmtId="0" fontId="5" fillId="0" borderId="6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87" fontId="4" fillId="0" borderId="0" xfId="0" applyNumberFormat="1" applyFont="1"/>
    <xf numFmtId="1" fontId="2" fillId="0" borderId="0" xfId="0" applyNumberFormat="1" applyFont="1" applyAlignment="1">
      <alignment horizontal="center"/>
    </xf>
  </cellXfs>
  <cellStyles count="6">
    <cellStyle name="Normal" xfId="0" builtinId="0"/>
    <cellStyle name="Normal 2" xfId="1"/>
    <cellStyle name="Normal 3" xfId="2"/>
    <cellStyle name="เครื่องหมายจุลภาค 3" xfId="3"/>
    <cellStyle name="ปกติ 2" xfId="4"/>
    <cellStyle name="ปกติ_บทที่ 1_53 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67</xdr:row>
      <xdr:rowOff>0</xdr:rowOff>
    </xdr:from>
    <xdr:to>
      <xdr:col>11</xdr:col>
      <xdr:colOff>152400</xdr:colOff>
      <xdr:row>67</xdr:row>
      <xdr:rowOff>0</xdr:rowOff>
    </xdr:to>
    <xdr:sp macro="" textlink="">
      <xdr:nvSpPr>
        <xdr:cNvPr id="2" name="Text Box 3">
          <a:extLst>
            <a:ext uri="{FF2B5EF4-FFF2-40B4-BE49-F238E27FC236}">
              <a16:creationId xmlns="" xmlns:a16="http://schemas.microsoft.com/office/drawing/2014/main" id="{00000000-0008-0000-0D00-0000032C0000}"/>
            </a:ext>
          </a:extLst>
        </xdr:cNvPr>
        <xdr:cNvSpPr txBox="1">
          <a:spLocks noChangeArrowheads="1"/>
        </xdr:cNvSpPr>
      </xdr:nvSpPr>
      <xdr:spPr bwMode="auto">
        <a:xfrm>
          <a:off x="9239250" y="12296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showGridLines="0" tabSelected="1" zoomScaleNormal="100" workbookViewId="0">
      <selection activeCell="B1" sqref="B1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42578125" style="5" customWidth="1"/>
    <col min="4" max="4" width="24.42578125" style="5" customWidth="1"/>
    <col min="5" max="9" width="13.140625" style="5" customWidth="1"/>
    <col min="10" max="10" width="2.28515625" style="5" customWidth="1"/>
    <col min="11" max="11" width="32" style="5" customWidth="1"/>
    <col min="12" max="12" width="2.28515625" style="5" customWidth="1"/>
    <col min="13" max="13" width="4.140625" style="5" customWidth="1"/>
    <col min="14" max="16384" width="9.140625" style="5"/>
  </cols>
  <sheetData>
    <row r="1" spans="1:14" s="1" customFormat="1" x14ac:dyDescent="0.3">
      <c r="B1" s="1" t="s">
        <v>0</v>
      </c>
      <c r="C1" s="50">
        <v>10</v>
      </c>
      <c r="D1" s="1" t="s">
        <v>1</v>
      </c>
    </row>
    <row r="2" spans="1:14" s="2" customFormat="1" ht="15.75" customHeight="1" x14ac:dyDescent="0.3">
      <c r="B2" s="1" t="s">
        <v>2</v>
      </c>
      <c r="C2" s="50">
        <v>10</v>
      </c>
      <c r="D2" s="1" t="s">
        <v>3</v>
      </c>
    </row>
    <row r="3" spans="1:14" ht="2.25" customHeight="1" x14ac:dyDescent="0.3">
      <c r="A3" s="3"/>
      <c r="B3" s="3"/>
      <c r="C3" s="3"/>
      <c r="D3" s="3"/>
      <c r="E3" s="3"/>
      <c r="F3" s="3"/>
      <c r="G3" s="3"/>
      <c r="H3" s="3"/>
      <c r="I3" s="3"/>
      <c r="J3" s="4"/>
      <c r="K3" s="4"/>
    </row>
    <row r="4" spans="1:14" s="10" customFormat="1" ht="12" customHeight="1" x14ac:dyDescent="0.25">
      <c r="A4" s="6" t="s">
        <v>4</v>
      </c>
      <c r="B4" s="6"/>
      <c r="C4" s="6"/>
      <c r="D4" s="6"/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8" t="s">
        <v>10</v>
      </c>
      <c r="K4" s="9"/>
    </row>
    <row r="5" spans="1:14" s="10" customFormat="1" ht="12" customHeight="1" x14ac:dyDescent="0.25">
      <c r="A5" s="11"/>
      <c r="B5" s="11"/>
      <c r="C5" s="11"/>
      <c r="D5" s="11"/>
      <c r="E5" s="12"/>
      <c r="F5" s="12"/>
      <c r="G5" s="12"/>
      <c r="H5" s="12"/>
      <c r="I5" s="12"/>
      <c r="J5" s="13"/>
      <c r="K5" s="14"/>
    </row>
    <row r="6" spans="1:14" s="10" customFormat="1" ht="12" customHeight="1" x14ac:dyDescent="0.25">
      <c r="A6" s="11"/>
      <c r="B6" s="11"/>
      <c r="C6" s="11"/>
      <c r="D6" s="11"/>
      <c r="E6" s="15" t="s">
        <v>11</v>
      </c>
      <c r="F6" s="15" t="s">
        <v>12</v>
      </c>
      <c r="G6" s="15" t="s">
        <v>13</v>
      </c>
      <c r="H6" s="15" t="s">
        <v>14</v>
      </c>
      <c r="I6" s="15" t="s">
        <v>15</v>
      </c>
      <c r="J6" s="13"/>
      <c r="K6" s="14"/>
    </row>
    <row r="7" spans="1:14" s="10" customFormat="1" ht="12" customHeight="1" x14ac:dyDescent="0.25">
      <c r="A7" s="16"/>
      <c r="B7" s="16"/>
      <c r="C7" s="16"/>
      <c r="D7" s="16"/>
      <c r="E7" s="17"/>
      <c r="F7" s="17"/>
      <c r="G7" s="17"/>
      <c r="H7" s="17"/>
      <c r="I7" s="17"/>
      <c r="J7" s="18"/>
      <c r="K7" s="19"/>
    </row>
    <row r="8" spans="1:14" s="23" customFormat="1" ht="15" x14ac:dyDescent="0.5">
      <c r="A8" s="20"/>
      <c r="B8" s="20"/>
      <c r="C8" s="20"/>
      <c r="D8" s="20"/>
      <c r="E8" s="21"/>
      <c r="F8" s="21"/>
      <c r="G8" s="21"/>
      <c r="H8" s="21"/>
      <c r="I8" s="21"/>
      <c r="J8" s="22"/>
      <c r="K8" s="20"/>
    </row>
    <row r="9" spans="1:14" s="23" customFormat="1" ht="15.75" customHeight="1" x14ac:dyDescent="0.5">
      <c r="A9" s="23" t="s">
        <v>16</v>
      </c>
      <c r="E9" s="24">
        <f t="shared" ref="E9:I9" si="0">SUM(E10:E16)</f>
        <v>100</v>
      </c>
      <c r="F9" s="24">
        <f t="shared" si="0"/>
        <v>99.99</v>
      </c>
      <c r="G9" s="24">
        <f t="shared" si="0"/>
        <v>99.999999999999986</v>
      </c>
      <c r="H9" s="24">
        <f t="shared" si="0"/>
        <v>100</v>
      </c>
      <c r="I9" s="25">
        <f t="shared" si="0"/>
        <v>100</v>
      </c>
      <c r="J9" s="21" t="s">
        <v>17</v>
      </c>
      <c r="K9" s="26"/>
    </row>
    <row r="10" spans="1:14" s="27" customFormat="1" ht="15" customHeight="1" x14ac:dyDescent="0.5">
      <c r="B10" s="27" t="s">
        <v>18</v>
      </c>
      <c r="E10" s="28">
        <v>66.599999999999994</v>
      </c>
      <c r="F10" s="28">
        <v>57.6</v>
      </c>
      <c r="G10" s="28">
        <v>58.3</v>
      </c>
      <c r="H10" s="28">
        <v>50.9</v>
      </c>
      <c r="I10" s="29">
        <v>50.44</v>
      </c>
      <c r="J10" s="30"/>
      <c r="K10" s="31" t="s">
        <v>19</v>
      </c>
    </row>
    <row r="11" spans="1:14" s="27" customFormat="1" ht="15" customHeight="1" x14ac:dyDescent="0.5">
      <c r="B11" s="27" t="s">
        <v>20</v>
      </c>
      <c r="E11" s="28">
        <v>27.4</v>
      </c>
      <c r="F11" s="28">
        <v>39</v>
      </c>
      <c r="G11" s="28">
        <v>36.4</v>
      </c>
      <c r="H11" s="28">
        <v>38.799999999999997</v>
      </c>
      <c r="I11" s="29">
        <v>42.93</v>
      </c>
      <c r="J11" s="30"/>
      <c r="K11" s="31" t="s">
        <v>21</v>
      </c>
      <c r="N11" s="32"/>
    </row>
    <row r="12" spans="1:14" s="27" customFormat="1" ht="15" customHeight="1" x14ac:dyDescent="0.5">
      <c r="B12" s="27" t="s">
        <v>22</v>
      </c>
      <c r="E12" s="28">
        <v>5.6</v>
      </c>
      <c r="F12" s="28">
        <v>2.35</v>
      </c>
      <c r="G12" s="28">
        <v>3.8</v>
      </c>
      <c r="H12" s="28">
        <v>5.4</v>
      </c>
      <c r="I12" s="29">
        <v>3.49</v>
      </c>
      <c r="J12" s="30"/>
      <c r="K12" s="31" t="s">
        <v>23</v>
      </c>
    </row>
    <row r="13" spans="1:14" s="27" customFormat="1" ht="15" customHeight="1" x14ac:dyDescent="0.5">
      <c r="B13" s="27" t="s">
        <v>24</v>
      </c>
      <c r="E13" s="29" t="s">
        <v>25</v>
      </c>
      <c r="F13" s="28">
        <v>1.04</v>
      </c>
      <c r="G13" s="28">
        <v>1.3</v>
      </c>
      <c r="H13" s="28">
        <v>4.9000000000000004</v>
      </c>
      <c r="I13" s="29">
        <v>3.14</v>
      </c>
      <c r="J13" s="30"/>
      <c r="K13" s="31" t="s">
        <v>26</v>
      </c>
    </row>
    <row r="14" spans="1:14" s="27" customFormat="1" ht="15" customHeight="1" x14ac:dyDescent="0.5">
      <c r="B14" s="27" t="s">
        <v>27</v>
      </c>
      <c r="E14" s="29" t="s">
        <v>25</v>
      </c>
      <c r="F14" s="29" t="s">
        <v>25</v>
      </c>
      <c r="G14" s="29" t="s">
        <v>25</v>
      </c>
      <c r="H14" s="29" t="s">
        <v>25</v>
      </c>
      <c r="I14" s="29" t="s">
        <v>25</v>
      </c>
      <c r="J14" s="30"/>
      <c r="K14" s="31" t="s">
        <v>28</v>
      </c>
    </row>
    <row r="15" spans="1:14" s="27" customFormat="1" ht="15" customHeight="1" x14ac:dyDescent="0.5">
      <c r="B15" s="27" t="s">
        <v>29</v>
      </c>
      <c r="E15" s="28">
        <v>0.4</v>
      </c>
      <c r="F15" s="29" t="s">
        <v>25</v>
      </c>
      <c r="G15" s="28">
        <v>0.2</v>
      </c>
      <c r="H15" s="29" t="s">
        <v>25</v>
      </c>
      <c r="I15" s="29" t="s">
        <v>25</v>
      </c>
      <c r="J15" s="30"/>
      <c r="K15" s="31" t="s">
        <v>30</v>
      </c>
    </row>
    <row r="16" spans="1:14" s="27" customFormat="1" ht="15" customHeight="1" x14ac:dyDescent="0.5">
      <c r="B16" s="27" t="s">
        <v>31</v>
      </c>
      <c r="E16" s="29" t="s">
        <v>25</v>
      </c>
      <c r="F16" s="29" t="s">
        <v>25</v>
      </c>
      <c r="G16" s="29" t="s">
        <v>25</v>
      </c>
      <c r="H16" s="29" t="s">
        <v>25</v>
      </c>
      <c r="I16" s="29" t="s">
        <v>25</v>
      </c>
      <c r="J16" s="30"/>
      <c r="K16" s="31" t="s">
        <v>32</v>
      </c>
    </row>
    <row r="17" spans="1:14" s="23" customFormat="1" ht="15.75" customHeight="1" x14ac:dyDescent="0.5">
      <c r="A17" s="23" t="s">
        <v>33</v>
      </c>
      <c r="E17" s="24">
        <f t="shared" ref="E17" si="1">SUM(E18:E23)</f>
        <v>100.00000000000001</v>
      </c>
      <c r="F17" s="24">
        <f>SUM(F18:F23)</f>
        <v>100</v>
      </c>
      <c r="G17" s="24">
        <f>SUM(G18:G23)</f>
        <v>100</v>
      </c>
      <c r="H17" s="24">
        <f>SUM(H18:H23)</f>
        <v>99.999999999999986</v>
      </c>
      <c r="I17" s="25">
        <f>SUM(I18:I23)</f>
        <v>100.00000000000001</v>
      </c>
      <c r="J17" s="21" t="s">
        <v>34</v>
      </c>
      <c r="K17" s="26"/>
      <c r="N17" s="33"/>
    </row>
    <row r="18" spans="1:14" s="27" customFormat="1" ht="15" customHeight="1" x14ac:dyDescent="0.5">
      <c r="B18" s="27" t="s">
        <v>35</v>
      </c>
      <c r="E18" s="28">
        <v>89.4</v>
      </c>
      <c r="F18" s="28">
        <v>90.8</v>
      </c>
      <c r="G18" s="28">
        <v>89.2</v>
      </c>
      <c r="H18" s="28">
        <v>90.6</v>
      </c>
      <c r="I18" s="29">
        <v>93.2</v>
      </c>
      <c r="J18" s="30"/>
      <c r="K18" s="31" t="s">
        <v>36</v>
      </c>
    </row>
    <row r="19" spans="1:14" s="27" customFormat="1" ht="15" customHeight="1" x14ac:dyDescent="0.5">
      <c r="B19" s="27" t="s">
        <v>37</v>
      </c>
      <c r="E19" s="28">
        <v>4.3</v>
      </c>
      <c r="F19" s="28">
        <v>2.6</v>
      </c>
      <c r="G19" s="28">
        <v>3</v>
      </c>
      <c r="H19" s="28">
        <v>4.0999999999999996</v>
      </c>
      <c r="I19" s="29">
        <v>0.68</v>
      </c>
      <c r="J19" s="30"/>
      <c r="K19" s="31" t="s">
        <v>38</v>
      </c>
    </row>
    <row r="20" spans="1:14" s="27" customFormat="1" ht="15" customHeight="1" x14ac:dyDescent="0.5">
      <c r="B20" s="27" t="s">
        <v>39</v>
      </c>
      <c r="E20" s="28">
        <v>4.4000000000000004</v>
      </c>
      <c r="F20" s="28">
        <v>6.4</v>
      </c>
      <c r="G20" s="28">
        <v>7.6</v>
      </c>
      <c r="H20" s="28">
        <v>4.8</v>
      </c>
      <c r="I20" s="29">
        <v>6.12</v>
      </c>
      <c r="J20" s="30"/>
      <c r="K20" s="31" t="s">
        <v>40</v>
      </c>
    </row>
    <row r="21" spans="1:14" s="27" customFormat="1" ht="15" customHeight="1" x14ac:dyDescent="0.5">
      <c r="B21" s="27" t="s">
        <v>41</v>
      </c>
      <c r="E21" s="29" t="s">
        <v>25</v>
      </c>
      <c r="F21" s="29" t="s">
        <v>25</v>
      </c>
      <c r="G21" s="29" t="s">
        <v>25</v>
      </c>
      <c r="H21" s="29" t="s">
        <v>25</v>
      </c>
      <c r="I21" s="29" t="s">
        <v>25</v>
      </c>
      <c r="J21" s="30"/>
      <c r="K21" s="31" t="s">
        <v>42</v>
      </c>
    </row>
    <row r="22" spans="1:14" s="27" customFormat="1" ht="15" customHeight="1" x14ac:dyDescent="0.5">
      <c r="B22" s="27" t="s">
        <v>43</v>
      </c>
      <c r="E22" s="28">
        <v>1.9</v>
      </c>
      <c r="F22" s="28">
        <v>0.2</v>
      </c>
      <c r="G22" s="28">
        <v>0.2</v>
      </c>
      <c r="H22" s="28">
        <v>0.5</v>
      </c>
      <c r="I22" s="29" t="s">
        <v>25</v>
      </c>
      <c r="J22" s="30"/>
      <c r="K22" s="31" t="s">
        <v>44</v>
      </c>
    </row>
    <row r="23" spans="1:14" s="27" customFormat="1" ht="15" customHeight="1" x14ac:dyDescent="0.5">
      <c r="B23" s="27" t="s">
        <v>45</v>
      </c>
      <c r="E23" s="29" t="s">
        <v>25</v>
      </c>
      <c r="F23" s="29" t="s">
        <v>25</v>
      </c>
      <c r="G23" s="29" t="s">
        <v>25</v>
      </c>
      <c r="H23" s="29" t="s">
        <v>25</v>
      </c>
      <c r="I23" s="29" t="s">
        <v>25</v>
      </c>
      <c r="J23" s="30"/>
      <c r="K23" s="31" t="s">
        <v>32</v>
      </c>
    </row>
    <row r="24" spans="1:14" s="23" customFormat="1" ht="15.75" customHeight="1" x14ac:dyDescent="0.5">
      <c r="A24" s="23" t="s">
        <v>46</v>
      </c>
      <c r="E24" s="24">
        <f t="shared" ref="E24:F24" si="2">SUM(E25:E28)</f>
        <v>100</v>
      </c>
      <c r="F24" s="24">
        <f t="shared" si="2"/>
        <v>100</v>
      </c>
      <c r="G24" s="24">
        <f>SUM(G25:G28)</f>
        <v>100</v>
      </c>
      <c r="H24" s="24">
        <f>SUM(H25:H28)</f>
        <v>100</v>
      </c>
      <c r="I24" s="25">
        <f>SUM(I25:I28)</f>
        <v>100</v>
      </c>
      <c r="J24" s="21" t="s">
        <v>47</v>
      </c>
      <c r="K24" s="26"/>
      <c r="N24" s="33"/>
    </row>
    <row r="25" spans="1:14" s="27" customFormat="1" ht="15" customHeight="1" x14ac:dyDescent="0.5">
      <c r="B25" s="27" t="s">
        <v>48</v>
      </c>
      <c r="E25" s="28">
        <v>62</v>
      </c>
      <c r="F25" s="28">
        <v>52.72</v>
      </c>
      <c r="G25" s="28">
        <v>55.6</v>
      </c>
      <c r="H25" s="28">
        <v>54.1</v>
      </c>
      <c r="I25" s="29">
        <v>47.83</v>
      </c>
      <c r="J25" s="30"/>
      <c r="K25" s="31" t="s">
        <v>49</v>
      </c>
    </row>
    <row r="26" spans="1:14" s="27" customFormat="1" ht="15" customHeight="1" x14ac:dyDescent="0.5">
      <c r="B26" s="27" t="s">
        <v>50</v>
      </c>
      <c r="E26" s="28">
        <v>1.9</v>
      </c>
      <c r="F26" s="28">
        <v>1.21</v>
      </c>
      <c r="G26" s="28">
        <v>1.2</v>
      </c>
      <c r="H26" s="28">
        <v>0.4</v>
      </c>
      <c r="I26" s="29" t="s">
        <v>25</v>
      </c>
      <c r="J26" s="30"/>
      <c r="K26" s="31" t="s">
        <v>51</v>
      </c>
    </row>
    <row r="27" spans="1:14" s="27" customFormat="1" ht="15" customHeight="1" x14ac:dyDescent="0.5">
      <c r="B27" s="27" t="s">
        <v>52</v>
      </c>
      <c r="E27" s="28">
        <v>31.6</v>
      </c>
      <c r="F27" s="28">
        <v>39.21</v>
      </c>
      <c r="G27" s="28">
        <v>36.9</v>
      </c>
      <c r="H27" s="28">
        <v>36.6</v>
      </c>
      <c r="I27" s="29">
        <v>43.53</v>
      </c>
      <c r="J27" s="30"/>
      <c r="K27" s="31" t="s">
        <v>53</v>
      </c>
    </row>
    <row r="28" spans="1:14" s="27" customFormat="1" ht="15" customHeight="1" x14ac:dyDescent="0.5">
      <c r="B28" s="27" t="s">
        <v>54</v>
      </c>
      <c r="E28" s="28">
        <v>4.5</v>
      </c>
      <c r="F28" s="28">
        <v>6.86</v>
      </c>
      <c r="G28" s="28">
        <v>6.3</v>
      </c>
      <c r="H28" s="28">
        <v>8.9</v>
      </c>
      <c r="I28" s="29">
        <v>8.64</v>
      </c>
      <c r="J28" s="30"/>
      <c r="K28" s="31" t="s">
        <v>55</v>
      </c>
    </row>
    <row r="29" spans="1:14" s="23" customFormat="1" ht="15" customHeight="1" x14ac:dyDescent="0.5">
      <c r="A29" s="23" t="s">
        <v>56</v>
      </c>
      <c r="E29" s="24">
        <f>SUM(E30:E36)</f>
        <v>100</v>
      </c>
      <c r="F29" s="24">
        <f>SUM(F30:F36)</f>
        <v>99.97999999999999</v>
      </c>
      <c r="G29" s="24">
        <f>SUM(G30:G36)</f>
        <v>100</v>
      </c>
      <c r="H29" s="24">
        <f>SUM(H30:H36)</f>
        <v>100</v>
      </c>
      <c r="I29" s="25">
        <f>SUM(I30:I36)</f>
        <v>100</v>
      </c>
      <c r="J29" s="21" t="s">
        <v>57</v>
      </c>
      <c r="K29" s="26"/>
    </row>
    <row r="30" spans="1:14" s="27" customFormat="1" ht="15" customHeight="1" x14ac:dyDescent="0.5">
      <c r="B30" s="27" t="s">
        <v>58</v>
      </c>
      <c r="E30" s="28">
        <v>76.8</v>
      </c>
      <c r="F30" s="28">
        <v>80.599999999999994</v>
      </c>
      <c r="G30" s="28">
        <v>85.1</v>
      </c>
      <c r="H30" s="28">
        <v>93.4</v>
      </c>
      <c r="I30" s="29">
        <v>90.64</v>
      </c>
      <c r="J30" s="30"/>
      <c r="K30" s="31" t="s">
        <v>59</v>
      </c>
    </row>
    <row r="31" spans="1:14" s="27" customFormat="1" ht="15" customHeight="1" x14ac:dyDescent="0.5">
      <c r="B31" s="27" t="s">
        <v>60</v>
      </c>
      <c r="E31" s="28">
        <v>22.3</v>
      </c>
      <c r="F31" s="28">
        <v>18.100000000000001</v>
      </c>
      <c r="G31" s="28">
        <v>14.1</v>
      </c>
      <c r="H31" s="28">
        <v>6.3</v>
      </c>
      <c r="I31" s="29">
        <v>8.0500000000000007</v>
      </c>
      <c r="J31" s="30"/>
      <c r="K31" s="31" t="s">
        <v>61</v>
      </c>
    </row>
    <row r="32" spans="1:14" s="27" customFormat="1" ht="15" customHeight="1" x14ac:dyDescent="0.5">
      <c r="B32" s="27" t="s">
        <v>62</v>
      </c>
      <c r="E32" s="28">
        <v>0.2</v>
      </c>
      <c r="F32" s="28">
        <v>0.2</v>
      </c>
      <c r="G32" s="29" t="s">
        <v>25</v>
      </c>
      <c r="H32" s="29" t="s">
        <v>25</v>
      </c>
      <c r="I32" s="29" t="s">
        <v>25</v>
      </c>
      <c r="J32" s="30"/>
      <c r="K32" s="31" t="s">
        <v>63</v>
      </c>
    </row>
    <row r="33" spans="1:11" s="27" customFormat="1" ht="15" customHeight="1" x14ac:dyDescent="0.5">
      <c r="B33" s="27" t="s">
        <v>64</v>
      </c>
      <c r="E33" s="28">
        <v>0.7</v>
      </c>
      <c r="F33" s="28">
        <v>0.8</v>
      </c>
      <c r="G33" s="28">
        <v>0.4</v>
      </c>
      <c r="H33" s="28">
        <v>0.1</v>
      </c>
      <c r="I33" s="29">
        <v>0.65</v>
      </c>
      <c r="J33" s="30"/>
      <c r="K33" s="31" t="s">
        <v>65</v>
      </c>
    </row>
    <row r="34" spans="1:11" s="27" customFormat="1" ht="15" customHeight="1" x14ac:dyDescent="0.5">
      <c r="B34" s="27" t="s">
        <v>66</v>
      </c>
      <c r="E34" s="29" t="s">
        <v>25</v>
      </c>
      <c r="F34" s="29" t="s">
        <v>25</v>
      </c>
      <c r="G34" s="29" t="s">
        <v>25</v>
      </c>
      <c r="H34" s="29" t="s">
        <v>25</v>
      </c>
      <c r="I34" s="29" t="s">
        <v>25</v>
      </c>
      <c r="J34" s="30"/>
      <c r="K34" s="31" t="s">
        <v>67</v>
      </c>
    </row>
    <row r="35" spans="1:11" s="27" customFormat="1" ht="15" customHeight="1" x14ac:dyDescent="0.5">
      <c r="B35" s="27" t="s">
        <v>68</v>
      </c>
      <c r="E35" s="29" t="s">
        <v>25</v>
      </c>
      <c r="F35" s="29" t="s">
        <v>25</v>
      </c>
      <c r="G35" s="29" t="s">
        <v>25</v>
      </c>
      <c r="H35" s="28">
        <v>0.2</v>
      </c>
      <c r="I35" s="29" t="s">
        <v>25</v>
      </c>
      <c r="J35" s="30"/>
      <c r="K35" s="27" t="s">
        <v>69</v>
      </c>
    </row>
    <row r="36" spans="1:11" s="27" customFormat="1" ht="15" customHeight="1" x14ac:dyDescent="0.5">
      <c r="B36" s="27" t="s">
        <v>70</v>
      </c>
      <c r="E36" s="29" t="s">
        <v>25</v>
      </c>
      <c r="F36" s="28">
        <f>0.18+0.1</f>
        <v>0.28000000000000003</v>
      </c>
      <c r="G36" s="34">
        <f>0.2+0.2</f>
        <v>0.4</v>
      </c>
      <c r="H36" s="29" t="s">
        <v>25</v>
      </c>
      <c r="I36" s="35">
        <v>0.66</v>
      </c>
      <c r="J36" s="30"/>
      <c r="K36" s="27" t="s">
        <v>32</v>
      </c>
    </row>
    <row r="37" spans="1:11" s="1" customFormat="1" x14ac:dyDescent="0.3">
      <c r="B37" s="1" t="s">
        <v>0</v>
      </c>
      <c r="C37" s="50">
        <v>10</v>
      </c>
      <c r="D37" s="1" t="s">
        <v>71</v>
      </c>
      <c r="I37" s="36"/>
    </row>
    <row r="38" spans="1:11" s="2" customFormat="1" ht="15.75" customHeight="1" x14ac:dyDescent="0.3">
      <c r="B38" s="1" t="s">
        <v>2</v>
      </c>
      <c r="C38" s="50">
        <v>10</v>
      </c>
      <c r="D38" s="1" t="s">
        <v>72</v>
      </c>
    </row>
    <row r="39" spans="1:11" ht="2.2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</row>
    <row r="40" spans="1:11" s="10" customFormat="1" ht="12" customHeight="1" x14ac:dyDescent="0.25">
      <c r="A40" s="6" t="s">
        <v>4</v>
      </c>
      <c r="B40" s="6"/>
      <c r="C40" s="6"/>
      <c r="D40" s="6"/>
      <c r="E40" s="7" t="s">
        <v>5</v>
      </c>
      <c r="F40" s="7" t="s">
        <v>6</v>
      </c>
      <c r="G40" s="7" t="s">
        <v>7</v>
      </c>
      <c r="H40" s="7" t="s">
        <v>8</v>
      </c>
      <c r="I40" s="7" t="s">
        <v>9</v>
      </c>
      <c r="J40" s="8" t="s">
        <v>10</v>
      </c>
      <c r="K40" s="9"/>
    </row>
    <row r="41" spans="1:11" s="10" customFormat="1" ht="12" customHeight="1" x14ac:dyDescent="0.25">
      <c r="A41" s="11"/>
      <c r="B41" s="11"/>
      <c r="C41" s="11"/>
      <c r="D41" s="11"/>
      <c r="E41" s="12"/>
      <c r="F41" s="12"/>
      <c r="G41" s="12"/>
      <c r="H41" s="12"/>
      <c r="I41" s="12"/>
      <c r="J41" s="13"/>
      <c r="K41" s="14"/>
    </row>
    <row r="42" spans="1:11" s="10" customFormat="1" ht="12" customHeight="1" x14ac:dyDescent="0.25">
      <c r="A42" s="11"/>
      <c r="B42" s="11"/>
      <c r="C42" s="11"/>
      <c r="D42" s="11"/>
      <c r="E42" s="15" t="s">
        <v>11</v>
      </c>
      <c r="F42" s="15" t="s">
        <v>12</v>
      </c>
      <c r="G42" s="15" t="s">
        <v>13</v>
      </c>
      <c r="H42" s="15" t="s">
        <v>14</v>
      </c>
      <c r="I42" s="15" t="s">
        <v>15</v>
      </c>
      <c r="J42" s="13"/>
      <c r="K42" s="14"/>
    </row>
    <row r="43" spans="1:11" s="10" customFormat="1" ht="12" customHeight="1" x14ac:dyDescent="0.25">
      <c r="A43" s="16"/>
      <c r="B43" s="16"/>
      <c r="C43" s="16"/>
      <c r="D43" s="16"/>
      <c r="E43" s="17"/>
      <c r="F43" s="17"/>
      <c r="G43" s="17"/>
      <c r="H43" s="17"/>
      <c r="I43" s="17"/>
      <c r="J43" s="18"/>
      <c r="K43" s="19"/>
    </row>
    <row r="44" spans="1:11" s="10" customFormat="1" ht="12" customHeight="1" x14ac:dyDescent="0.25">
      <c r="A44" s="37"/>
      <c r="B44" s="37"/>
      <c r="C44" s="37"/>
      <c r="D44" s="37"/>
      <c r="E44" s="38"/>
      <c r="F44" s="38"/>
      <c r="G44" s="38"/>
      <c r="H44" s="38"/>
      <c r="I44" s="39"/>
      <c r="J44" s="40"/>
      <c r="K44" s="41"/>
    </row>
    <row r="45" spans="1:11" s="23" customFormat="1" ht="18" customHeight="1" x14ac:dyDescent="0.5">
      <c r="A45" s="23" t="s">
        <v>73</v>
      </c>
      <c r="E45" s="24">
        <f>SUM(E46:E53)</f>
        <v>100</v>
      </c>
      <c r="F45" s="24">
        <f>SUM(F46:F53)</f>
        <v>100</v>
      </c>
      <c r="G45" s="24">
        <f>SUM(G46:G53)</f>
        <v>100</v>
      </c>
      <c r="H45" s="24">
        <f>SUM(H46:H53)</f>
        <v>99.999999999999986</v>
      </c>
      <c r="I45" s="25">
        <f>SUM(I46:I53)</f>
        <v>100.00000000000001</v>
      </c>
      <c r="J45" s="21" t="s">
        <v>74</v>
      </c>
      <c r="K45" s="26"/>
    </row>
    <row r="46" spans="1:11" s="23" customFormat="1" ht="15" customHeight="1" x14ac:dyDescent="0.5">
      <c r="B46" s="27" t="s">
        <v>75</v>
      </c>
      <c r="E46" s="28">
        <v>89</v>
      </c>
      <c r="F46" s="28">
        <v>80.8</v>
      </c>
      <c r="G46" s="28">
        <v>90.1</v>
      </c>
      <c r="H46" s="28">
        <v>94.1</v>
      </c>
      <c r="I46" s="29">
        <v>95.93</v>
      </c>
      <c r="J46" s="21"/>
      <c r="K46" s="31" t="s">
        <v>76</v>
      </c>
    </row>
    <row r="47" spans="1:11" s="27" customFormat="1" ht="15" customHeight="1" x14ac:dyDescent="0.5">
      <c r="B47" s="27" t="s">
        <v>58</v>
      </c>
      <c r="E47" s="28">
        <v>0.4</v>
      </c>
      <c r="F47" s="28">
        <v>1</v>
      </c>
      <c r="G47" s="28">
        <v>0.3</v>
      </c>
      <c r="H47" s="29" t="s">
        <v>25</v>
      </c>
      <c r="I47" s="29">
        <v>0.55000000000000004</v>
      </c>
      <c r="J47" s="30"/>
      <c r="K47" s="31" t="s">
        <v>77</v>
      </c>
    </row>
    <row r="48" spans="1:11" s="27" customFormat="1" ht="15" customHeight="1" x14ac:dyDescent="0.5">
      <c r="B48" s="27" t="s">
        <v>60</v>
      </c>
      <c r="E48" s="28">
        <v>6.3</v>
      </c>
      <c r="F48" s="28">
        <v>9.8000000000000007</v>
      </c>
      <c r="G48" s="28">
        <v>1.4</v>
      </c>
      <c r="H48" s="28">
        <v>0.8</v>
      </c>
      <c r="I48" s="29">
        <v>0.79</v>
      </c>
      <c r="J48" s="30"/>
      <c r="K48" s="31" t="s">
        <v>78</v>
      </c>
    </row>
    <row r="49" spans="1:11" s="27" customFormat="1" ht="15" customHeight="1" x14ac:dyDescent="0.5">
      <c r="B49" s="27" t="s">
        <v>62</v>
      </c>
      <c r="E49" s="29" t="s">
        <v>25</v>
      </c>
      <c r="F49" s="29" t="s">
        <v>25</v>
      </c>
      <c r="G49" s="29" t="s">
        <v>25</v>
      </c>
      <c r="H49" s="29" t="s">
        <v>25</v>
      </c>
      <c r="I49" s="29" t="s">
        <v>25</v>
      </c>
      <c r="J49" s="30"/>
      <c r="K49" s="31" t="s">
        <v>63</v>
      </c>
    </row>
    <row r="50" spans="1:11" s="27" customFormat="1" ht="15" customHeight="1" x14ac:dyDescent="0.5">
      <c r="B50" s="27" t="s">
        <v>79</v>
      </c>
      <c r="E50" s="29" t="s">
        <v>25</v>
      </c>
      <c r="F50" s="29" t="s">
        <v>25</v>
      </c>
      <c r="G50" s="29" t="s">
        <v>25</v>
      </c>
      <c r="H50" s="29" t="s">
        <v>25</v>
      </c>
      <c r="I50" s="29" t="s">
        <v>25</v>
      </c>
      <c r="J50" s="30"/>
      <c r="K50" s="31" t="s">
        <v>80</v>
      </c>
    </row>
    <row r="51" spans="1:11" s="27" customFormat="1" ht="15" customHeight="1" x14ac:dyDescent="0.5">
      <c r="B51" s="27" t="s">
        <v>66</v>
      </c>
      <c r="E51" s="29" t="s">
        <v>25</v>
      </c>
      <c r="F51" s="29" t="s">
        <v>25</v>
      </c>
      <c r="G51" s="29" t="s">
        <v>25</v>
      </c>
      <c r="H51" s="29" t="s">
        <v>25</v>
      </c>
      <c r="I51" s="29" t="s">
        <v>25</v>
      </c>
      <c r="J51" s="30"/>
      <c r="K51" s="31" t="s">
        <v>81</v>
      </c>
    </row>
    <row r="52" spans="1:11" s="27" customFormat="1" ht="15" customHeight="1" x14ac:dyDescent="0.5">
      <c r="B52" s="27" t="s">
        <v>68</v>
      </c>
      <c r="E52" s="29" t="s">
        <v>25</v>
      </c>
      <c r="F52" s="29" t="s">
        <v>25</v>
      </c>
      <c r="G52" s="29" t="s">
        <v>25</v>
      </c>
      <c r="H52" s="29" t="s">
        <v>25</v>
      </c>
      <c r="I52" s="29" t="s">
        <v>25</v>
      </c>
      <c r="J52" s="30"/>
      <c r="K52" s="31" t="s">
        <v>69</v>
      </c>
    </row>
    <row r="53" spans="1:11" s="27" customFormat="1" ht="15" customHeight="1" x14ac:dyDescent="0.5">
      <c r="B53" s="27" t="s">
        <v>31</v>
      </c>
      <c r="E53" s="28">
        <v>4.3</v>
      </c>
      <c r="F53" s="28">
        <v>8.4</v>
      </c>
      <c r="G53" s="28">
        <v>8.1999999999999993</v>
      </c>
      <c r="H53" s="28">
        <f>4.8+0.3</f>
        <v>5.0999999999999996</v>
      </c>
      <c r="I53" s="29">
        <v>2.73</v>
      </c>
      <c r="J53" s="30"/>
      <c r="K53" s="27" t="s">
        <v>32</v>
      </c>
    </row>
    <row r="54" spans="1:11" s="23" customFormat="1" ht="15.75" customHeight="1" x14ac:dyDescent="0.5">
      <c r="A54" s="23" t="s">
        <v>82</v>
      </c>
      <c r="E54" s="24">
        <f t="shared" ref="E54:F54" si="3">SUM(E55:E59)</f>
        <v>100</v>
      </c>
      <c r="F54" s="24">
        <f t="shared" si="3"/>
        <v>100</v>
      </c>
      <c r="G54" s="24">
        <f>SUM(G55:G59)</f>
        <v>100</v>
      </c>
      <c r="H54" s="24">
        <f>SUM(H55:H59)</f>
        <v>100</v>
      </c>
      <c r="I54" s="25">
        <f>SUM(I55:I59)</f>
        <v>99.990000000000009</v>
      </c>
      <c r="J54" s="21" t="s">
        <v>83</v>
      </c>
      <c r="K54" s="26"/>
    </row>
    <row r="55" spans="1:11" s="23" customFormat="1" ht="15" customHeight="1" x14ac:dyDescent="0.5">
      <c r="B55" s="27" t="s">
        <v>84</v>
      </c>
      <c r="E55" s="28" t="s">
        <v>25</v>
      </c>
      <c r="F55" s="28">
        <v>0.33</v>
      </c>
      <c r="G55" s="28">
        <v>0.3</v>
      </c>
      <c r="H55" s="29" t="s">
        <v>25</v>
      </c>
      <c r="I55" s="29" t="s">
        <v>25</v>
      </c>
      <c r="J55" s="21"/>
      <c r="K55" s="31" t="s">
        <v>85</v>
      </c>
    </row>
    <row r="56" spans="1:11" s="27" customFormat="1" ht="15" customHeight="1" x14ac:dyDescent="0.5">
      <c r="B56" s="27" t="s">
        <v>86</v>
      </c>
      <c r="E56" s="28">
        <v>39.700000000000003</v>
      </c>
      <c r="F56" s="28">
        <v>34.15</v>
      </c>
      <c r="G56" s="28">
        <v>43.6</v>
      </c>
      <c r="H56" s="28">
        <v>54.4</v>
      </c>
      <c r="I56" s="29">
        <v>59.65</v>
      </c>
      <c r="J56" s="30"/>
      <c r="K56" s="31" t="s">
        <v>87</v>
      </c>
    </row>
    <row r="57" spans="1:11" s="27" customFormat="1" ht="15" customHeight="1" x14ac:dyDescent="0.5">
      <c r="B57" s="27" t="s">
        <v>88</v>
      </c>
      <c r="E57" s="28">
        <v>55</v>
      </c>
      <c r="F57" s="28">
        <v>57.99</v>
      </c>
      <c r="G57" s="28">
        <v>49.1</v>
      </c>
      <c r="H57" s="28">
        <v>38</v>
      </c>
      <c r="I57" s="29">
        <v>33.5</v>
      </c>
      <c r="J57" s="30"/>
      <c r="K57" s="31" t="s">
        <v>89</v>
      </c>
    </row>
    <row r="58" spans="1:11" s="27" customFormat="1" ht="15" customHeight="1" x14ac:dyDescent="0.5">
      <c r="B58" s="27" t="s">
        <v>90</v>
      </c>
      <c r="E58" s="28">
        <v>5.3</v>
      </c>
      <c r="F58" s="28">
        <v>7.53</v>
      </c>
      <c r="G58" s="28">
        <v>7</v>
      </c>
      <c r="H58" s="28">
        <v>7.6</v>
      </c>
      <c r="I58" s="29">
        <v>6.84</v>
      </c>
      <c r="J58" s="30"/>
      <c r="K58" s="31" t="s">
        <v>91</v>
      </c>
    </row>
    <row r="59" spans="1:11" s="27" customFormat="1" ht="15" customHeight="1" x14ac:dyDescent="0.5">
      <c r="B59" s="42" t="s">
        <v>92</v>
      </c>
      <c r="E59" s="29" t="s">
        <v>25</v>
      </c>
      <c r="F59" s="29" t="s">
        <v>25</v>
      </c>
      <c r="G59" s="29" t="s">
        <v>25</v>
      </c>
      <c r="H59" s="29" t="s">
        <v>25</v>
      </c>
      <c r="I59" s="29" t="s">
        <v>25</v>
      </c>
      <c r="J59" s="30"/>
      <c r="K59" s="31" t="s">
        <v>93</v>
      </c>
    </row>
    <row r="60" spans="1:11" s="23" customFormat="1" ht="15.75" customHeight="1" x14ac:dyDescent="0.5">
      <c r="A60" s="23" t="s">
        <v>94</v>
      </c>
      <c r="E60" s="43">
        <f t="shared" ref="E60:I60" si="4">SUM(E61:E67)</f>
        <v>100</v>
      </c>
      <c r="F60" s="43">
        <f t="shared" si="4"/>
        <v>100</v>
      </c>
      <c r="G60" s="43">
        <f t="shared" si="4"/>
        <v>99.999999999999986</v>
      </c>
      <c r="H60" s="43">
        <f t="shared" si="4"/>
        <v>100</v>
      </c>
      <c r="I60" s="44">
        <f t="shared" si="4"/>
        <v>100.01</v>
      </c>
      <c r="J60" s="21" t="s">
        <v>95</v>
      </c>
      <c r="K60" s="26"/>
    </row>
    <row r="61" spans="1:11" s="27" customFormat="1" ht="15" customHeight="1" x14ac:dyDescent="0.5">
      <c r="B61" s="27" t="s">
        <v>96</v>
      </c>
      <c r="E61" s="34">
        <v>0.6</v>
      </c>
      <c r="F61" s="34">
        <v>0.9</v>
      </c>
      <c r="G61" s="29" t="s">
        <v>25</v>
      </c>
      <c r="H61" s="34">
        <v>1.9</v>
      </c>
      <c r="I61" s="35">
        <v>1.61</v>
      </c>
      <c r="J61" s="30"/>
      <c r="K61" s="31" t="s">
        <v>97</v>
      </c>
    </row>
    <row r="62" spans="1:11" s="27" customFormat="1" ht="15" customHeight="1" x14ac:dyDescent="0.5">
      <c r="B62" s="27" t="s">
        <v>37</v>
      </c>
      <c r="E62" s="29" t="s">
        <v>25</v>
      </c>
      <c r="F62" s="34">
        <v>0.6</v>
      </c>
      <c r="G62" s="34">
        <v>0.2</v>
      </c>
      <c r="H62" s="34">
        <v>0.2</v>
      </c>
      <c r="I62" s="35" t="s">
        <v>25</v>
      </c>
      <c r="J62" s="30"/>
      <c r="K62" s="31" t="s">
        <v>38</v>
      </c>
    </row>
    <row r="63" spans="1:11" s="27" customFormat="1" ht="15" customHeight="1" x14ac:dyDescent="0.5">
      <c r="B63" s="27" t="s">
        <v>98</v>
      </c>
      <c r="E63" s="29" t="s">
        <v>25</v>
      </c>
      <c r="F63" s="29" t="s">
        <v>25</v>
      </c>
      <c r="G63" s="29" t="s">
        <v>25</v>
      </c>
      <c r="H63" s="34">
        <v>0.1</v>
      </c>
      <c r="I63" s="35" t="s">
        <v>25</v>
      </c>
      <c r="J63" s="30"/>
      <c r="K63" s="31" t="s">
        <v>99</v>
      </c>
    </row>
    <row r="64" spans="1:11" s="27" customFormat="1" ht="15" customHeight="1" x14ac:dyDescent="0.5">
      <c r="B64" s="27" t="s">
        <v>100</v>
      </c>
      <c r="E64" s="34">
        <v>82.5</v>
      </c>
      <c r="F64" s="34">
        <v>83.7</v>
      </c>
      <c r="G64" s="34">
        <v>83.6</v>
      </c>
      <c r="H64" s="34">
        <v>77</v>
      </c>
      <c r="I64" s="35">
        <v>71.64</v>
      </c>
      <c r="J64" s="30"/>
      <c r="K64" s="31" t="s">
        <v>101</v>
      </c>
    </row>
    <row r="65" spans="1:11" s="27" customFormat="1" ht="15" customHeight="1" x14ac:dyDescent="0.5">
      <c r="B65" s="27" t="s">
        <v>102</v>
      </c>
      <c r="E65" s="34">
        <v>3.2</v>
      </c>
      <c r="F65" s="34">
        <v>0.7</v>
      </c>
      <c r="G65" s="34">
        <v>5.0999999999999996</v>
      </c>
      <c r="H65" s="34">
        <v>3.5</v>
      </c>
      <c r="I65" s="35">
        <v>8.6199999999999992</v>
      </c>
      <c r="J65" s="30"/>
      <c r="K65" s="31" t="s">
        <v>103</v>
      </c>
    </row>
    <row r="66" spans="1:11" s="27" customFormat="1" ht="15" customHeight="1" x14ac:dyDescent="0.5">
      <c r="B66" s="27" t="s">
        <v>31</v>
      </c>
      <c r="E66" s="29" t="s">
        <v>25</v>
      </c>
      <c r="F66" s="29" t="s">
        <v>25</v>
      </c>
      <c r="G66" s="29" t="s">
        <v>25</v>
      </c>
      <c r="H66" s="29" t="s">
        <v>25</v>
      </c>
      <c r="I66" s="35" t="s">
        <v>25</v>
      </c>
      <c r="J66" s="31"/>
      <c r="K66" s="31" t="s">
        <v>104</v>
      </c>
    </row>
    <row r="67" spans="1:11" s="27" customFormat="1" ht="15" customHeight="1" x14ac:dyDescent="0.5">
      <c r="B67" s="27" t="s">
        <v>105</v>
      </c>
      <c r="E67" s="34">
        <v>13.7</v>
      </c>
      <c r="F67" s="34">
        <v>14.1</v>
      </c>
      <c r="G67" s="34">
        <v>11.1</v>
      </c>
      <c r="H67" s="34">
        <v>17.3</v>
      </c>
      <c r="I67" s="35">
        <v>18.14</v>
      </c>
      <c r="J67" s="31"/>
      <c r="K67" s="31" t="s">
        <v>106</v>
      </c>
    </row>
    <row r="68" spans="1:11" s="27" customFormat="1" ht="3" customHeight="1" x14ac:dyDescent="0.5">
      <c r="A68" s="45"/>
      <c r="B68" s="45"/>
      <c r="C68" s="45"/>
      <c r="D68" s="46"/>
      <c r="E68" s="47"/>
      <c r="F68" s="47"/>
      <c r="G68" s="47"/>
      <c r="H68" s="47"/>
      <c r="I68" s="47"/>
      <c r="J68" s="48"/>
      <c r="K68" s="45"/>
    </row>
    <row r="69" spans="1:11" s="27" customFormat="1" ht="3" customHeight="1" x14ac:dyDescent="0.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</row>
    <row r="70" spans="1:11" ht="16.5" customHeight="1" x14ac:dyDescent="0.3">
      <c r="A70" s="27" t="s">
        <v>107</v>
      </c>
      <c r="B70" s="27"/>
      <c r="C70" s="10"/>
      <c r="G70" s="27" t="s">
        <v>108</v>
      </c>
    </row>
    <row r="71" spans="1:11" x14ac:dyDescent="0.3">
      <c r="A71" s="27"/>
      <c r="B71" s="10" t="s">
        <v>109</v>
      </c>
      <c r="G71" s="10" t="s">
        <v>110</v>
      </c>
      <c r="I71" s="49"/>
    </row>
    <row r="72" spans="1:11" x14ac:dyDescent="0.3">
      <c r="I72" s="49"/>
    </row>
  </sheetData>
  <mergeCells count="26">
    <mergeCell ref="F42:F43"/>
    <mergeCell ref="G42:G43"/>
    <mergeCell ref="H42:H43"/>
    <mergeCell ref="I42:I43"/>
    <mergeCell ref="A8:D8"/>
    <mergeCell ref="J8:K8"/>
    <mergeCell ref="A40:D43"/>
    <mergeCell ref="E40:E41"/>
    <mergeCell ref="F40:F41"/>
    <mergeCell ref="G40:G41"/>
    <mergeCell ref="H40:H41"/>
    <mergeCell ref="I40:I41"/>
    <mergeCell ref="J40:K43"/>
    <mergeCell ref="E42:E43"/>
    <mergeCell ref="J4:K7"/>
    <mergeCell ref="E6:E7"/>
    <mergeCell ref="F6:F7"/>
    <mergeCell ref="G6:G7"/>
    <mergeCell ref="H6:H7"/>
    <mergeCell ref="I6:I7"/>
    <mergeCell ref="A4:D7"/>
    <mergeCell ref="E4:E5"/>
    <mergeCell ref="F4:F5"/>
    <mergeCell ref="G4:G5"/>
    <mergeCell ref="H4:H5"/>
    <mergeCell ref="I4:I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T-1.10 </vt:lpstr>
      <vt:lpstr>'T-1.10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2020-05-30T22:35:10Z</dcterms:created>
  <dcterms:modified xsi:type="dcterms:W3CDTF">2020-05-30T22:37:31Z</dcterms:modified>
</cp:coreProperties>
</file>