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10" sheetId="15" r:id="rId1"/>
  </sheets>
  <externalReferences>
    <externalReference r:id="rId2"/>
  </externalReferences>
  <definedNames>
    <definedName name="_xlnm.Print_Area" localSheetId="0">'T-3.10'!$A$1:$O$27</definedName>
  </definedNames>
  <calcPr calcId="162913"/>
</workbook>
</file>

<file path=xl/calcChain.xml><?xml version="1.0" encoding="utf-8"?>
<calcChain xmlns="http://schemas.openxmlformats.org/spreadsheetml/2006/main">
  <c r="H9" i="15" l="1"/>
  <c r="G9" i="15"/>
  <c r="F10" i="15"/>
  <c r="F11" i="15" l="1"/>
  <c r="I11" i="15"/>
  <c r="I9" i="15"/>
  <c r="J9" i="15"/>
  <c r="K9" i="15"/>
  <c r="I10" i="15"/>
  <c r="F9" i="15"/>
  <c r="F18" i="15"/>
  <c r="I18" i="15"/>
  <c r="F16" i="15"/>
  <c r="I16" i="15"/>
  <c r="F15" i="15"/>
  <c r="F14" i="15"/>
  <c r="I15" i="15"/>
  <c r="I14" i="15"/>
  <c r="I13" i="15"/>
  <c r="F13" i="15"/>
  <c r="E14" i="15"/>
  <c r="E9" i="15" s="1"/>
</calcChain>
</file>

<file path=xl/sharedStrings.xml><?xml version="1.0" encoding="utf-8"?>
<sst xmlns="http://schemas.openxmlformats.org/spreadsheetml/2006/main" count="50" uniqueCount="43">
  <si>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</si>
  <si>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</si>
  <si>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</si>
  <si>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</si>
  <si>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</si>
  <si>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</si>
  <si>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</si>
  <si>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</si>
  <si>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</si>
  <si>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</si>
  <si>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</si>
  <si>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</si>
  <si>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</si>
  <si>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Jurisdiction</t>
  </si>
  <si>
    <t>Office of the Private Education Commission</t>
  </si>
  <si>
    <t xml:space="preserve">Public Institutions   </t>
  </si>
  <si>
    <t xml:space="preserve">Private Institutions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</si>
  <si>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</si>
  <si>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</si>
  <si>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</si>
  <si>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</si>
  <si>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</si>
  <si>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</si>
  <si>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</si>
  <si>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 xml:space="preserve">             สำนักงานเขตพื้นที่การศึกษามัธยมศึกษาเขต 16 จังหวัดสงขลา</t>
  </si>
  <si>
    <t xml:space="preserve">     ที่มา:  สำนักงานเขตพื้นที่การศึกษาประถมศึกษาจังหวัดสงขลา เขต 1,2,3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</si>
  <si>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</si>
  <si>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Jurisdiction and Sex: Academic Year 2016</t>
  </si>
  <si>
    <t>Source:    Songkhla Primary Educational Service Area Office, Area 1,2,3</t>
  </si>
  <si>
    <t>สำนักบริหารงานคณะกรรมการส่งเสริมการศึกษาเอกชน</t>
  </si>
  <si>
    <t xml:space="preserve">  มหาวิทยาลัยสงขลานครินทร์</t>
  </si>
  <si>
    <t xml:space="preserve">  มหาวิทยาลัยทักษิณ</t>
  </si>
  <si>
    <t xml:space="preserve">  มหาวิทยาลัยราชภัฏ</t>
  </si>
  <si>
    <t xml:space="preserve">  มหาวิทยาลัยเทคโนโลยีราชมงคลศรีวิชัย</t>
  </si>
  <si>
    <t xml:space="preserve">   มหาวิทยาลัยหาดใหญ่</t>
  </si>
  <si>
    <t xml:space="preserve">  Prince of Songkhla University</t>
  </si>
  <si>
    <t xml:space="preserve">  Taksin University</t>
  </si>
  <si>
    <t xml:space="preserve">  Rajaphat University</t>
  </si>
  <si>
    <t xml:space="preserve">  Rajamangala University of Technology</t>
  </si>
  <si>
    <t xml:space="preserve">  Hatyai University</t>
  </si>
  <si>
    <t xml:space="preserve">             สำนักงานคณะกรรมการการอุดมศึกษา  </t>
  </si>
  <si>
    <t xml:space="preserve">              Songkhla Secondary Educational Service Area Office, Area 16</t>
  </si>
  <si>
    <t xml:space="preserve">          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</si>
</sst>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/>
    <xf numFmtId="0" fontId="6" fillId="0" borderId="2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quotePrefix="1" applyFont="1" applyBorder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/>
    <xf numFmtId="0" fontId="6" fillId="0" borderId="0" xfId="0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 vertical="center" indent="1"/>
    </xf>
    <xf numFmtId="3" fontId="6" fillId="0" borderId="4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6" fillId="0" borderId="4" xfId="0" quotePrefix="1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SO%20&#3611;&#3634;&#3621;&#3660;&#3617;\&#3619;&#3634;&#3618;&#3591;&#3634;&#3609;&#3626;&#3606;&#3636;&#3605;&#3636;&#3592;&#3633;&#3591;&#3627;&#3623;&#3633;&#3604;\&#3619;&#3634;&#3618;&#3591;&#3634;&#3609;&#3626;&#3606;&#3636;&#3605;&#3636;&#3592;&#3633;&#3591;&#3627;&#3623;&#3633;&#3604;%202559\4.&#3605;&#3634;&#3619;&#3634;&#3591;&#3626;&#3606;&#3636;&#3605;&#3636;\3.&#3626;&#3606;&#3636;&#3605;&#3636;&#3585;&#3634;&#3619;&#3624;&#3638;&#3585;&#3625;&#36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2"/>
      <sheetName val="T-3.3"/>
      <sheetName val="T-3.4"/>
      <sheetName val="T-3.5"/>
      <sheetName val="T-3.6"/>
      <sheetName val="T-3.7"/>
      <sheetName val="T-3.8"/>
      <sheetName val="T-3.9"/>
      <sheetName val="T-3.10"/>
      <sheetName val="T-3.11"/>
      <sheetName val="T-3.12"/>
      <sheetName val="T-3.13"/>
      <sheetName val="T-3.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5">
          <cell r="E65">
            <v>1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view="pageBreakPreview" zoomScale="80" zoomScaleNormal="100" zoomScaleSheetLayoutView="80" workbookViewId="0">
      <selection activeCell="H30" sqref="H30"/>
    </sheetView>
  </sheetViews>
  <sheetFormatPr defaultColWidth="9.09765625" defaultRowHeight="18.75"/>
  <cols>
    <col min="1" max="1" width="1.09765625" style="2" customWidth="1"/>
    <col min="2" max="2" width="6" style="2" customWidth="1"/>
    <col min="3" max="3" width="5.3984375" style="2" customWidth="1"/>
    <col min="4" max="4" width="13.09765625" style="2" customWidth="1"/>
    <col min="5" max="11" width="7.69921875" style="2" customWidth="1"/>
    <col min="12" max="12" width="1.3984375" style="2" customWidth="1"/>
    <col min="13" max="13" width="17.09765625" style="2" customWidth="1"/>
    <col min="14" max="14" width="3.59765625" style="2" customWidth="1"/>
    <col min="15" max="15" width="2.59765625" style="2" customWidth="1"/>
    <col min="16" max="16384" width="9.09765625" style="2"/>
  </cols>
  <sheetData>
    <row r="1" spans="1:13" s="1" customFormat="1">
      <c r="B1" s="1" t="s">
        <v>9</v>
      </c>
      <c r="C1" s="12">
        <v>3.1</v>
      </c>
      <c r="D1" s="1" t="s">
        <v>26</v>
      </c>
    </row>
    <row r="2" spans="1:13" s="11" customFormat="1">
      <c r="B2" s="1" t="s">
        <v>20</v>
      </c>
      <c r="C2" s="12">
        <v>3.1</v>
      </c>
      <c r="D2" s="1" t="s">
        <v>27</v>
      </c>
    </row>
    <row r="3" spans="1:13" ht="6" customHeight="1"/>
    <row r="4" spans="1:13" s="5" customFormat="1" ht="24.75" customHeight="1">
      <c r="A4" s="37" t="s">
        <v>6</v>
      </c>
      <c r="B4" s="37"/>
      <c r="C4" s="37"/>
      <c r="D4" s="38"/>
      <c r="E4" s="26" t="s">
        <v>7</v>
      </c>
      <c r="F4" s="45" t="s">
        <v>12</v>
      </c>
      <c r="G4" s="46"/>
      <c r="H4" s="47"/>
      <c r="I4" s="45" t="s">
        <v>21</v>
      </c>
      <c r="J4" s="46"/>
      <c r="K4" s="47"/>
      <c r="L4" s="36" t="s">
        <v>13</v>
      </c>
      <c r="M4" s="37"/>
    </row>
    <row r="5" spans="1:13" s="5" customFormat="1" ht="24.75" customHeight="1">
      <c r="A5" s="39"/>
      <c r="B5" s="39"/>
      <c r="C5" s="39"/>
      <c r="D5" s="40"/>
      <c r="E5" s="22" t="s">
        <v>8</v>
      </c>
      <c r="F5" s="43"/>
      <c r="G5" s="44"/>
      <c r="H5" s="55"/>
      <c r="I5" s="43"/>
      <c r="J5" s="44"/>
      <c r="K5" s="55"/>
      <c r="L5" s="48"/>
      <c r="M5" s="39"/>
    </row>
    <row r="6" spans="1:13" s="5" customFormat="1" ht="22.5" customHeight="1">
      <c r="A6" s="39"/>
      <c r="B6" s="39"/>
      <c r="C6" s="39"/>
      <c r="D6" s="40"/>
      <c r="E6" s="22" t="s">
        <v>23</v>
      </c>
      <c r="F6" s="22" t="s">
        <v>0</v>
      </c>
      <c r="G6" s="22" t="s">
        <v>2</v>
      </c>
      <c r="H6" s="18" t="s">
        <v>3</v>
      </c>
      <c r="I6" s="18" t="s">
        <v>0</v>
      </c>
      <c r="J6" s="22" t="s">
        <v>2</v>
      </c>
      <c r="K6" s="22" t="s">
        <v>3</v>
      </c>
      <c r="L6" s="48"/>
      <c r="M6" s="52"/>
    </row>
    <row r="7" spans="1:13" s="5" customFormat="1" ht="22.5" customHeight="1">
      <c r="A7" s="41"/>
      <c r="B7" s="41"/>
      <c r="C7" s="41"/>
      <c r="D7" s="42"/>
      <c r="E7" s="21" t="s">
        <v>22</v>
      </c>
      <c r="F7" s="21" t="s">
        <v>1</v>
      </c>
      <c r="G7" s="21" t="s">
        <v>4</v>
      </c>
      <c r="H7" s="20" t="s">
        <v>5</v>
      </c>
      <c r="I7" s="20" t="s">
        <v>1</v>
      </c>
      <c r="J7" s="21" t="s">
        <v>4</v>
      </c>
      <c r="K7" s="21" t="s">
        <v>5</v>
      </c>
      <c r="L7" s="49"/>
      <c r="M7" s="41"/>
    </row>
    <row r="8" spans="1:13" s="4" customFormat="1" ht="3" customHeight="1">
      <c r="A8" s="16"/>
      <c r="B8" s="16"/>
      <c r="C8" s="16"/>
      <c r="D8" s="17"/>
      <c r="E8" s="22"/>
      <c r="F8" s="22"/>
      <c r="G8" s="22"/>
      <c r="H8" s="18"/>
      <c r="I8" s="18"/>
      <c r="J8" s="22"/>
      <c r="K8" s="22"/>
      <c r="L8" s="13"/>
      <c r="M8" s="16"/>
    </row>
    <row r="9" spans="1:13" s="27" customFormat="1" ht="27" customHeight="1">
      <c r="A9" s="53" t="s">
        <v>17</v>
      </c>
      <c r="B9" s="53"/>
      <c r="C9" s="53"/>
      <c r="D9" s="54"/>
      <c r="E9" s="30">
        <f>SUM(E10:E18)</f>
        <v>25</v>
      </c>
      <c r="F9" s="30">
        <f>SUM(F10:F18)</f>
        <v>4456</v>
      </c>
      <c r="G9" s="30">
        <f>SUM(G10:G18)</f>
        <v>1994</v>
      </c>
      <c r="H9" s="30">
        <f>SUM(H10:H18)</f>
        <v>2462</v>
      </c>
      <c r="I9" s="30">
        <f t="shared" ref="I9:K9" si="0">SUM(I10:I18)</f>
        <v>79858</v>
      </c>
      <c r="J9" s="30">
        <f t="shared" si="0"/>
        <v>31805</v>
      </c>
      <c r="K9" s="30">
        <f t="shared" si="0"/>
        <v>48053</v>
      </c>
      <c r="L9" s="35" t="s">
        <v>1</v>
      </c>
      <c r="M9" s="34"/>
    </row>
    <row r="10" spans="1:13" ht="25.5" customHeight="1">
      <c r="A10" s="23" t="s">
        <v>19</v>
      </c>
      <c r="B10" s="19"/>
      <c r="C10" s="19"/>
      <c r="E10" s="31">
        <v>10</v>
      </c>
      <c r="F10" s="31">
        <f>SUM(G10:H10)</f>
        <v>681</v>
      </c>
      <c r="G10" s="31">
        <v>358</v>
      </c>
      <c r="H10" s="31">
        <v>323</v>
      </c>
      <c r="I10" s="31">
        <f>SUM(J10:K10)</f>
        <v>12210</v>
      </c>
      <c r="J10" s="31">
        <v>8439</v>
      </c>
      <c r="K10" s="31">
        <v>3771</v>
      </c>
      <c r="L10" s="50" t="s">
        <v>18</v>
      </c>
      <c r="M10" s="51"/>
    </row>
    <row r="11" spans="1:13" ht="25.5" customHeight="1">
      <c r="A11" s="29" t="s">
        <v>29</v>
      </c>
      <c r="B11" s="23"/>
      <c r="C11" s="23"/>
      <c r="E11" s="31">
        <v>10</v>
      </c>
      <c r="F11" s="31">
        <f>SUM(G11:H11)</f>
        <v>301</v>
      </c>
      <c r="G11" s="31">
        <v>107</v>
      </c>
      <c r="H11" s="31">
        <v>194</v>
      </c>
      <c r="I11" s="31">
        <f>SUM(J11:K11)</f>
        <v>5819</v>
      </c>
      <c r="J11" s="31">
        <v>1873</v>
      </c>
      <c r="K11" s="31">
        <v>3946</v>
      </c>
      <c r="L11" s="50" t="s">
        <v>14</v>
      </c>
      <c r="M11" s="51"/>
    </row>
    <row r="12" spans="1:13" s="5" customFormat="1" ht="25.5" customHeight="1">
      <c r="A12" s="15" t="s">
        <v>10</v>
      </c>
      <c r="B12" s="4"/>
      <c r="C12" s="23"/>
      <c r="D12" s="24"/>
      <c r="E12" s="31"/>
      <c r="F12" s="31"/>
      <c r="G12" s="31"/>
      <c r="H12" s="32"/>
      <c r="I12" s="32"/>
      <c r="J12" s="31"/>
      <c r="K12" s="31"/>
      <c r="L12" s="4" t="s">
        <v>15</v>
      </c>
    </row>
    <row r="13" spans="1:13" s="5" customFormat="1" ht="25.5" customHeight="1">
      <c r="A13" s="4"/>
      <c r="B13" s="4" t="s">
        <v>30</v>
      </c>
      <c r="C13" s="4"/>
      <c r="D13" s="15"/>
      <c r="E13" s="31">
        <v>1</v>
      </c>
      <c r="F13" s="31">
        <f>SUM(G13:H13)</f>
        <v>1492</v>
      </c>
      <c r="G13" s="31">
        <v>680</v>
      </c>
      <c r="H13" s="31">
        <v>812</v>
      </c>
      <c r="I13" s="31">
        <f>SUM(J13:K13)</f>
        <v>24553</v>
      </c>
      <c r="J13" s="31">
        <v>8560</v>
      </c>
      <c r="K13" s="31">
        <v>15993</v>
      </c>
      <c r="L13" s="4"/>
      <c r="M13" s="4" t="s">
        <v>35</v>
      </c>
    </row>
    <row r="14" spans="1:13" s="5" customFormat="1" ht="25.5" customHeight="1">
      <c r="B14" s="5" t="s">
        <v>31</v>
      </c>
      <c r="C14" s="4"/>
      <c r="D14" s="15"/>
      <c r="E14" s="31">
        <f>'[1]T-3.11'!E65</f>
        <v>1</v>
      </c>
      <c r="F14" s="31">
        <f>SUM(G14:H14)</f>
        <v>471</v>
      </c>
      <c r="G14" s="31">
        <v>184</v>
      </c>
      <c r="H14" s="31">
        <v>287</v>
      </c>
      <c r="I14" s="31">
        <f>SUM(J14:K14)</f>
        <v>12153</v>
      </c>
      <c r="J14" s="31">
        <v>3285</v>
      </c>
      <c r="K14" s="31">
        <v>8868</v>
      </c>
      <c r="M14" s="5" t="s">
        <v>36</v>
      </c>
    </row>
    <row r="15" spans="1:13" s="5" customFormat="1" ht="25.5" customHeight="1">
      <c r="B15" s="5" t="s">
        <v>32</v>
      </c>
      <c r="C15" s="4"/>
      <c r="E15" s="31">
        <v>1</v>
      </c>
      <c r="F15" s="31">
        <f>SUM(G15:H15)</f>
        <v>455</v>
      </c>
      <c r="G15" s="31">
        <v>178</v>
      </c>
      <c r="H15" s="31">
        <v>277</v>
      </c>
      <c r="I15" s="31">
        <f>SUM(J15:K15)</f>
        <v>12349</v>
      </c>
      <c r="J15" s="31">
        <v>4290</v>
      </c>
      <c r="K15" s="31">
        <v>8059</v>
      </c>
      <c r="M15" s="5" t="s">
        <v>37</v>
      </c>
    </row>
    <row r="16" spans="1:13" s="5" customFormat="1" ht="25.5" customHeight="1">
      <c r="B16" s="5" t="s">
        <v>33</v>
      </c>
      <c r="C16" s="4"/>
      <c r="E16" s="31">
        <v>1</v>
      </c>
      <c r="F16" s="31">
        <f>SUM(G16:H16)</f>
        <v>841</v>
      </c>
      <c r="G16" s="31">
        <v>402</v>
      </c>
      <c r="H16" s="31">
        <v>439</v>
      </c>
      <c r="I16" s="31">
        <f>SUM(J16:K16)</f>
        <v>8912</v>
      </c>
      <c r="J16" s="31">
        <v>4082</v>
      </c>
      <c r="K16" s="31">
        <v>4830</v>
      </c>
      <c r="M16" s="5" t="s">
        <v>38</v>
      </c>
    </row>
    <row r="17" spans="1:13" s="5" customFormat="1" ht="25.5" customHeight="1">
      <c r="A17" s="4" t="s">
        <v>11</v>
      </c>
      <c r="B17" s="4"/>
      <c r="C17" s="4"/>
      <c r="E17" s="33"/>
      <c r="F17" s="31"/>
      <c r="G17" s="31"/>
      <c r="H17" s="32"/>
      <c r="I17" s="32"/>
      <c r="J17" s="31"/>
      <c r="K17" s="31"/>
      <c r="L17" s="4" t="s">
        <v>16</v>
      </c>
      <c r="M17" s="4"/>
    </row>
    <row r="18" spans="1:13" s="5" customFormat="1" ht="25.5" customHeight="1">
      <c r="A18" s="5" t="s">
        <v>34</v>
      </c>
      <c r="B18" s="4"/>
      <c r="C18" s="4"/>
      <c r="E18" s="33">
        <v>1</v>
      </c>
      <c r="F18" s="31">
        <f>SUM(G18:H18)</f>
        <v>215</v>
      </c>
      <c r="G18" s="31">
        <v>85</v>
      </c>
      <c r="H18" s="32">
        <v>130</v>
      </c>
      <c r="I18" s="31">
        <f>SUM(J18:K18)</f>
        <v>3862</v>
      </c>
      <c r="J18" s="31">
        <v>1276</v>
      </c>
      <c r="K18" s="31">
        <v>2586</v>
      </c>
      <c r="L18" s="4"/>
      <c r="M18" s="4" t="s">
        <v>39</v>
      </c>
    </row>
    <row r="19" spans="1:13" s="5" customFormat="1" ht="15.75">
      <c r="B19" s="4"/>
      <c r="C19" s="4"/>
      <c r="E19" s="25"/>
      <c r="F19" s="14"/>
      <c r="G19" s="14"/>
      <c r="H19" s="15"/>
      <c r="I19" s="15"/>
      <c r="J19" s="14"/>
      <c r="K19" s="14"/>
    </row>
    <row r="20" spans="1:13" ht="3" customHeight="1">
      <c r="A20" s="7"/>
      <c r="B20" s="7"/>
      <c r="C20" s="7"/>
      <c r="D20" s="8"/>
      <c r="E20" s="10"/>
      <c r="F20" s="10"/>
      <c r="G20" s="10"/>
      <c r="H20" s="7"/>
      <c r="I20" s="10"/>
      <c r="J20" s="7"/>
      <c r="K20" s="10"/>
      <c r="L20" s="9"/>
      <c r="M20" s="7"/>
    </row>
    <row r="21" spans="1:13" ht="3" customHeight="1">
      <c r="A21" s="6"/>
      <c r="B21" s="6"/>
      <c r="C21" s="6"/>
      <c r="D21" s="6"/>
      <c r="E21" s="6"/>
      <c r="F21" s="6"/>
      <c r="G21" s="6"/>
      <c r="H21" s="28"/>
      <c r="I21" s="28"/>
      <c r="J21" s="6"/>
      <c r="L21" s="6"/>
    </row>
    <row r="22" spans="1:13" s="5" customFormat="1" ht="18.75" customHeight="1">
      <c r="B22" s="3" t="s">
        <v>25</v>
      </c>
      <c r="H22" s="5" t="s">
        <v>28</v>
      </c>
    </row>
    <row r="23" spans="1:13" s="5" customFormat="1" ht="18.75" customHeight="1">
      <c r="B23" s="3" t="s">
        <v>24</v>
      </c>
      <c r="H23" s="5" t="s">
        <v>41</v>
      </c>
    </row>
    <row r="24" spans="1:13" s="5" customFormat="1" ht="17.25">
      <c r="B24" s="3" t="s">
        <v>40</v>
      </c>
      <c r="H24" s="5" t="s">
        <v>42</v>
      </c>
    </row>
    <row r="25" spans="1:13" ht="12.75" customHeight="1"/>
    <row r="26" spans="1:13" ht="16.5" customHeight="1"/>
    <row r="27" spans="1:13" ht="14.25" customHeight="1"/>
  </sheetData>
  <mergeCells count="8">
    <mergeCell ref="L10:M10"/>
    <mergeCell ref="L11:M11"/>
    <mergeCell ref="A4:D7"/>
    <mergeCell ref="L4:M7"/>
    <mergeCell ref="A9:D9"/>
    <mergeCell ref="L9:M9"/>
    <mergeCell ref="F4:H5"/>
    <mergeCell ref="I4:K5"/>
  </mergeCells>
  <phoneticPr fontId="1" type="noConversion"/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2017-09-27T02:33:18Z</dcterms:modified>
</cp:coreProperties>
</file>