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ICT\"/>
    </mc:Choice>
  </mc:AlternateContent>
  <bookViews>
    <workbookView xWindow="0" yWindow="0" windowWidth="20490" windowHeight="7680"/>
  </bookViews>
  <sheets>
    <sheet name="T-1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8" i="1"/>
  <c r="J8" i="1"/>
  <c r="H9" i="1"/>
  <c r="J9" i="1"/>
  <c r="H10" i="1"/>
  <c r="J10" i="1" s="1"/>
  <c r="H11" i="1"/>
  <c r="J11" i="1"/>
  <c r="H12" i="1"/>
  <c r="J12" i="1"/>
  <c r="H13" i="1"/>
  <c r="J13" i="1"/>
  <c r="H14" i="1"/>
  <c r="J14" i="1" s="1"/>
  <c r="H15" i="1"/>
  <c r="J15" i="1"/>
</calcChain>
</file>

<file path=xl/sharedStrings.xml><?xml version="1.0" encoding="utf-8"?>
<sst xmlns="http://schemas.openxmlformats.org/spreadsheetml/2006/main" count="34" uniqueCount="34">
  <si>
    <r>
      <rPr>
        <sz val="13"/>
        <color indexed="9"/>
        <rFont val="TH SarabunPSK"/>
        <family val="2"/>
      </rPr>
      <t>.</t>
    </r>
    <r>
      <rPr>
        <sz val="13"/>
        <rFont val="TH SarabunPSK"/>
        <family val="2"/>
      </rPr>
      <t>Source:  Department of Provincial Administration,  Ministry of Interior</t>
    </r>
  </si>
  <si>
    <t xml:space="preserve">        ที่มา:  กรมการปกครอง กระทรวงมหาดไทย</t>
  </si>
  <si>
    <t xml:space="preserve">     Noen Kham </t>
  </si>
  <si>
    <t>เนินขาม</t>
  </si>
  <si>
    <t xml:space="preserve">     Nong Mamong </t>
  </si>
  <si>
    <t>หนองมะโมง</t>
  </si>
  <si>
    <t xml:space="preserve">     Hankha </t>
  </si>
  <si>
    <t>หันคา</t>
  </si>
  <si>
    <t xml:space="preserve">     Sankhaburi </t>
  </si>
  <si>
    <t>สรรคบุรี</t>
  </si>
  <si>
    <t xml:space="preserve">     Sapphaya </t>
  </si>
  <si>
    <t>สรรพยา</t>
  </si>
  <si>
    <t xml:space="preserve">     Wat Sing </t>
  </si>
  <si>
    <t>วัดสิงห์</t>
  </si>
  <si>
    <t xml:space="preserve">     Manorom </t>
  </si>
  <si>
    <t>มโนรมย์</t>
  </si>
  <si>
    <t xml:space="preserve">     Mueang Chai Nat </t>
  </si>
  <si>
    <t>เมืองชัยนาท</t>
  </si>
  <si>
    <t>Total</t>
  </si>
  <si>
    <t>รวมยอด</t>
  </si>
  <si>
    <t>2559 (2016)</t>
  </si>
  <si>
    <r>
      <t xml:space="preserve">Percentage  change </t>
    </r>
    <r>
      <rPr>
        <sz val="11"/>
        <rFont val="TH SarabunPSK"/>
        <family val="2"/>
      </rPr>
      <t>(%)</t>
    </r>
  </si>
  <si>
    <t>District</t>
  </si>
  <si>
    <t>อัตราการเปลี่ยนแปลง</t>
  </si>
  <si>
    <t xml:space="preserve">      2559       (2016)   </t>
  </si>
  <si>
    <t xml:space="preserve">      2558       (2015)   </t>
  </si>
  <si>
    <t xml:space="preserve">      2557       (2014)   </t>
  </si>
  <si>
    <t xml:space="preserve">      2556       (2013)   </t>
  </si>
  <si>
    <t xml:space="preserve">      2555       (2012)   </t>
  </si>
  <si>
    <t>อำเภอ</t>
  </si>
  <si>
    <t>House from Registration Record by District: 2012 - 2016</t>
  </si>
  <si>
    <t>Table</t>
  </si>
  <si>
    <t>บ้านจากการทะเบียน เป็นรายอำเภอ พ.ศ. 2555 - 2559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</si>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</sst>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\ \ \ \ "/>
    <numFmt numFmtId="165" formatCode="#,##0.0\ \ \ \ 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4" xfId="0" applyFont="1" applyFill="1" applyBorder="1" applyAlignment="1">
      <alignment horizontal="left"/>
    </xf>
    <xf numFmtId="165" fontId="2" fillId="0" borderId="5" xfId="1" applyNumberFormat="1" applyFont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6" fillId="0" borderId="5" xfId="1" applyNumberFormat="1" applyFont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/>
    <xf numFmtId="0" fontId="6" fillId="0" borderId="0" xfId="0" applyFont="1"/>
    <xf numFmtId="0" fontId="8" fillId="0" borderId="0" xfId="0" applyFont="1"/>
    <xf numFmtId="2" fontId="8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3"/>
  <sheetViews>
    <sheetView showGridLines="0" tabSelected="1" topLeftCell="A4" zoomScaleNormal="100" workbookViewId="0">
      <selection activeCell="O9" sqref="O9"/>
    </sheetView>
  </sheetViews>
  <sheetFormatPr defaultRowHeight="18.75" x14ac:dyDescent="0.3"/>
  <cols>
    <col min="1" max="1" width="1.5703125" style="1" customWidth="1"/>
    <col min="2" max="2" width="5.85546875" style="1" customWidth="1"/>
    <col min="3" max="3" width="4.7109375" style="1" customWidth="1"/>
    <col min="4" max="9" width="13.7109375" style="1" customWidth="1"/>
    <col min="10" max="10" width="19.140625" style="1" customWidth="1"/>
    <col min="11" max="11" width="2.28515625" style="1" customWidth="1"/>
    <col min="12" max="12" width="24.85546875" style="1" customWidth="1"/>
    <col min="13" max="13" width="1.85546875" style="1" customWidth="1"/>
    <col min="14" max="14" width="4.140625" style="1" customWidth="1"/>
    <col min="15" max="16384" width="9.140625" style="1"/>
  </cols>
  <sheetData>
    <row r="1" spans="1:12" s="43" customFormat="1" x14ac:dyDescent="0.3">
      <c r="B1" s="43" t="s">
        <v>33</v>
      </c>
      <c r="C1" s="44">
        <v>1.1000000000000001</v>
      </c>
      <c r="D1" s="43" t="s">
        <v>32</v>
      </c>
    </row>
    <row r="2" spans="1:12" s="42" customFormat="1" ht="18.75" customHeight="1" x14ac:dyDescent="0.3">
      <c r="B2" s="43" t="s">
        <v>31</v>
      </c>
      <c r="C2" s="44">
        <v>1.1000000000000001</v>
      </c>
      <c r="D2" s="43" t="s">
        <v>30</v>
      </c>
    </row>
    <row r="3" spans="1:12" ht="16.5" customHeight="1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40"/>
      <c r="L3" s="40"/>
    </row>
    <row r="4" spans="1:12" s="24" customFormat="1" ht="18.75" customHeight="1" x14ac:dyDescent="0.3">
      <c r="A4" s="35" t="s">
        <v>29</v>
      </c>
      <c r="B4" s="35"/>
      <c r="C4" s="35"/>
      <c r="D4" s="39"/>
      <c r="E4" s="38" t="s">
        <v>28</v>
      </c>
      <c r="F4" s="38" t="s">
        <v>27</v>
      </c>
      <c r="G4" s="38" t="s">
        <v>26</v>
      </c>
      <c r="H4" s="38" t="s">
        <v>25</v>
      </c>
      <c r="I4" s="38" t="s">
        <v>24</v>
      </c>
      <c r="J4" s="37" t="s">
        <v>23</v>
      </c>
      <c r="K4" s="36" t="s">
        <v>22</v>
      </c>
      <c r="L4" s="35"/>
    </row>
    <row r="5" spans="1:12" s="24" customFormat="1" ht="18.75" customHeight="1" x14ac:dyDescent="0.3">
      <c r="A5" s="30"/>
      <c r="B5" s="30"/>
      <c r="C5" s="30"/>
      <c r="D5" s="34"/>
      <c r="E5" s="33"/>
      <c r="F5" s="33"/>
      <c r="G5" s="33"/>
      <c r="H5" s="33"/>
      <c r="I5" s="33"/>
      <c r="J5" s="32" t="s">
        <v>21</v>
      </c>
      <c r="K5" s="31"/>
      <c r="L5" s="30"/>
    </row>
    <row r="6" spans="1:12" s="24" customFormat="1" ht="21" customHeight="1" x14ac:dyDescent="0.25">
      <c r="A6" s="25"/>
      <c r="B6" s="25"/>
      <c r="C6" s="25"/>
      <c r="D6" s="29"/>
      <c r="E6" s="28"/>
      <c r="F6" s="28"/>
      <c r="G6" s="28"/>
      <c r="H6" s="28"/>
      <c r="I6" s="28"/>
      <c r="J6" s="27" t="s">
        <v>20</v>
      </c>
      <c r="K6" s="26"/>
      <c r="L6" s="25"/>
    </row>
    <row r="7" spans="1:12" s="11" customFormat="1" ht="28.5" customHeight="1" x14ac:dyDescent="0.3">
      <c r="A7" s="19" t="s">
        <v>19</v>
      </c>
      <c r="B7" s="19"/>
      <c r="C7" s="19"/>
      <c r="D7" s="19"/>
      <c r="E7" s="23">
        <v>115328</v>
      </c>
      <c r="F7" s="23">
        <v>117840</v>
      </c>
      <c r="G7" s="23">
        <v>118401</v>
      </c>
      <c r="H7" s="23">
        <v>119742</v>
      </c>
      <c r="I7" s="22">
        <v>121201</v>
      </c>
      <c r="J7" s="21">
        <f>(I7-H7)*100/H7</f>
        <v>1.2184530072990263</v>
      </c>
      <c r="K7" s="20" t="s">
        <v>18</v>
      </c>
      <c r="L7" s="19"/>
    </row>
    <row r="8" spans="1:12" s="11" customFormat="1" ht="28.5" customHeight="1" x14ac:dyDescent="0.3">
      <c r="A8" s="3"/>
      <c r="B8" s="18" t="s">
        <v>17</v>
      </c>
      <c r="C8" s="3"/>
      <c r="D8" s="3"/>
      <c r="E8" s="16">
        <v>25831</v>
      </c>
      <c r="F8" s="16">
        <v>26465</v>
      </c>
      <c r="G8" s="16">
        <v>26911</v>
      </c>
      <c r="H8" s="15">
        <f>8003+2458+2302+1730+2525+3184+7093</f>
        <v>27295</v>
      </c>
      <c r="I8" s="15">
        <v>27640</v>
      </c>
      <c r="J8" s="14">
        <f>(I8-H8)*100/H8</f>
        <v>1.2639677596629419</v>
      </c>
      <c r="K8" s="13" t="s">
        <v>16</v>
      </c>
      <c r="L8" s="3"/>
    </row>
    <row r="9" spans="1:12" s="4" customFormat="1" ht="28.5" customHeight="1" x14ac:dyDescent="0.3">
      <c r="A9" s="3"/>
      <c r="B9" s="18" t="s">
        <v>15</v>
      </c>
      <c r="C9" s="3"/>
      <c r="D9" s="3"/>
      <c r="E9" s="16">
        <v>11279</v>
      </c>
      <c r="F9" s="16">
        <v>11550</v>
      </c>
      <c r="G9" s="16">
        <v>11767</v>
      </c>
      <c r="H9" s="15">
        <f>8238+2774+968</f>
        <v>11980</v>
      </c>
      <c r="I9" s="15">
        <v>12199</v>
      </c>
      <c r="J9" s="14">
        <f>(I9-H9)*100/H9</f>
        <v>1.8280467445742905</v>
      </c>
      <c r="K9" s="13" t="s">
        <v>14</v>
      </c>
      <c r="L9" s="3"/>
    </row>
    <row r="10" spans="1:12" s="4" customFormat="1" ht="28.5" customHeight="1" x14ac:dyDescent="0.3">
      <c r="A10" s="3"/>
      <c r="B10" s="18" t="s">
        <v>13</v>
      </c>
      <c r="C10" s="3"/>
      <c r="D10" s="3"/>
      <c r="E10" s="16">
        <v>9765</v>
      </c>
      <c r="F10" s="16">
        <v>9990</v>
      </c>
      <c r="G10" s="16">
        <v>10129</v>
      </c>
      <c r="H10" s="15">
        <f>8381+1878</f>
        <v>10259</v>
      </c>
      <c r="I10" s="15">
        <v>10368</v>
      </c>
      <c r="J10" s="14">
        <f>(I10-H10)*100/H10</f>
        <v>1.0624817233648505</v>
      </c>
      <c r="K10" s="13" t="s">
        <v>12</v>
      </c>
      <c r="L10" s="3"/>
    </row>
    <row r="11" spans="1:12" s="4" customFormat="1" ht="28.5" customHeight="1" x14ac:dyDescent="0.3">
      <c r="A11" s="3"/>
      <c r="B11" s="18" t="s">
        <v>11</v>
      </c>
      <c r="C11" s="3"/>
      <c r="D11" s="3"/>
      <c r="E11" s="16">
        <v>15151</v>
      </c>
      <c r="F11" s="16">
        <v>15355</v>
      </c>
      <c r="G11" s="16">
        <v>15503</v>
      </c>
      <c r="H11" s="15">
        <f>11254+2523+1289+551</f>
        <v>15617</v>
      </c>
      <c r="I11" s="15">
        <v>15725</v>
      </c>
      <c r="J11" s="14">
        <f>(I11-H11)*100/H11</f>
        <v>0.69155407568675165</v>
      </c>
      <c r="K11" s="13" t="s">
        <v>10</v>
      </c>
      <c r="L11" s="3"/>
    </row>
    <row r="12" spans="1:12" s="4" customFormat="1" ht="28.5" customHeight="1" x14ac:dyDescent="0.3">
      <c r="A12" s="3"/>
      <c r="B12" s="18" t="s">
        <v>9</v>
      </c>
      <c r="C12" s="3"/>
      <c r="D12" s="3"/>
      <c r="E12" s="16">
        <v>21393</v>
      </c>
      <c r="F12" s="16">
        <v>21912</v>
      </c>
      <c r="G12" s="16">
        <v>22211</v>
      </c>
      <c r="H12" s="15">
        <f>21120+1318</f>
        <v>22438</v>
      </c>
      <c r="I12" s="15">
        <v>22652</v>
      </c>
      <c r="J12" s="14">
        <f>(I12-H12)*100/H12</f>
        <v>0.95373919244139405</v>
      </c>
      <c r="K12" s="13" t="s">
        <v>8</v>
      </c>
      <c r="L12" s="3"/>
    </row>
    <row r="13" spans="1:12" s="4" customFormat="1" ht="28.5" customHeight="1" x14ac:dyDescent="0.3">
      <c r="A13" s="3"/>
      <c r="B13" s="18" t="s">
        <v>7</v>
      </c>
      <c r="C13" s="3"/>
      <c r="D13" s="3"/>
      <c r="E13" s="16">
        <v>18845</v>
      </c>
      <c r="F13" s="16">
        <v>19258</v>
      </c>
      <c r="G13" s="16">
        <v>18522</v>
      </c>
      <c r="H13" s="15">
        <f>13534+2563+2300+450</f>
        <v>18847</v>
      </c>
      <c r="I13" s="15">
        <v>19116</v>
      </c>
      <c r="J13" s="14">
        <f>(I13-H13)*100/H13</f>
        <v>1.4272828566880671</v>
      </c>
      <c r="K13" s="13" t="s">
        <v>6</v>
      </c>
      <c r="L13" s="3"/>
    </row>
    <row r="14" spans="1:12" s="4" customFormat="1" ht="28.5" customHeight="1" x14ac:dyDescent="0.3">
      <c r="A14" s="6"/>
      <c r="B14" s="18" t="s">
        <v>5</v>
      </c>
      <c r="C14" s="6"/>
      <c r="D14" s="6"/>
      <c r="E14" s="16">
        <v>6794</v>
      </c>
      <c r="F14" s="16">
        <v>6948</v>
      </c>
      <c r="G14" s="16">
        <v>7089</v>
      </c>
      <c r="H14" s="15">
        <f>4815+2358</f>
        <v>7173</v>
      </c>
      <c r="I14" s="15">
        <v>7264</v>
      </c>
      <c r="J14" s="14">
        <f>(I14-H14)*100/H14</f>
        <v>1.2686463125609926</v>
      </c>
      <c r="K14" s="13" t="s">
        <v>4</v>
      </c>
      <c r="L14" s="5"/>
    </row>
    <row r="15" spans="1:12" s="11" customFormat="1" ht="28.5" customHeight="1" x14ac:dyDescent="0.3">
      <c r="A15" s="17"/>
      <c r="B15" s="18" t="s">
        <v>3</v>
      </c>
      <c r="C15" s="17"/>
      <c r="D15" s="17"/>
      <c r="E15" s="16">
        <v>6270</v>
      </c>
      <c r="F15" s="16">
        <v>6362</v>
      </c>
      <c r="G15" s="16">
        <v>6269</v>
      </c>
      <c r="H15" s="15">
        <f>3706+2427</f>
        <v>6133</v>
      </c>
      <c r="I15" s="15">
        <v>6237</v>
      </c>
      <c r="J15" s="14">
        <f>(I15-H15)*100/H15</f>
        <v>1.6957443339311919</v>
      </c>
      <c r="K15" s="13" t="s">
        <v>2</v>
      </c>
      <c r="L15" s="12"/>
    </row>
    <row r="16" spans="1:12" s="4" customFormat="1" ht="15" customHeight="1" x14ac:dyDescent="0.3">
      <c r="A16" s="7"/>
      <c r="B16" s="7"/>
      <c r="C16" s="10"/>
      <c r="D16" s="10"/>
      <c r="E16" s="9"/>
      <c r="F16" s="9"/>
      <c r="G16" s="9"/>
      <c r="H16" s="9"/>
      <c r="I16" s="9"/>
      <c r="J16" s="9"/>
      <c r="K16" s="8"/>
      <c r="L16" s="7"/>
    </row>
    <row r="17" spans="1:12" s="4" customFormat="1" ht="3" customHeight="1" x14ac:dyDescent="0.3">
      <c r="A17" s="6"/>
      <c r="B17" s="6"/>
      <c r="C17" s="3"/>
      <c r="D17" s="3"/>
      <c r="E17" s="5"/>
      <c r="F17" s="5"/>
      <c r="G17" s="5"/>
      <c r="H17" s="5"/>
      <c r="I17" s="5"/>
      <c r="J17" s="5"/>
      <c r="K17" s="5"/>
      <c r="L17" s="5"/>
    </row>
    <row r="18" spans="1:12" ht="17.25" customHeight="1" x14ac:dyDescent="0.3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7.25" customHeight="1" x14ac:dyDescent="0.3">
      <c r="A19" s="3"/>
      <c r="B19" s="3" t="s"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3" spans="1:12" x14ac:dyDescent="0.3">
      <c r="I23" s="2"/>
    </row>
  </sheetData>
  <mergeCells count="9">
    <mergeCell ref="A7:D7"/>
    <mergeCell ref="K7:L7"/>
    <mergeCell ref="E4:E6"/>
    <mergeCell ref="H4:H6"/>
    <mergeCell ref="I4:I6"/>
    <mergeCell ref="F4:F6"/>
    <mergeCell ref="G4:G6"/>
    <mergeCell ref="A4:D6"/>
    <mergeCell ref="K4:L6"/>
  </mergeCells>
  <pageMargins left="0.55118110236220474" right="0.35433070866141736" top="1.1811023622047245" bottom="0.19685039370078741" header="0.51181102362204722" footer="0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2018-02-25T09:15:53Z</dcterms:created>
  <dcterms:modified xsi:type="dcterms:W3CDTF">2018-02-25T09:16:01Z</dcterms:modified>
</cp:coreProperties>
</file>