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7290" tabRatio="611"/>
  </bookViews>
  <sheets>
    <sheet name="SPB0112" sheetId="10" r:id="rId1"/>
  </sheets>
  <calcPr calcId="124519"/>
</workbook>
</file>

<file path=xl/calcChain.xml><?xml version="1.0" encoding="utf-8"?>
<calcChain xmlns="http://schemas.openxmlformats.org/spreadsheetml/2006/main">
  <c r="D16" i="10"/>
  <c r="D8" l="1"/>
  <c r="D23"/>
  <c r="D28"/>
  <c r="D36"/>
  <c r="D45"/>
  <c r="D51"/>
  <c r="C28" l="1"/>
  <c r="F28"/>
  <c r="F36" l="1"/>
  <c r="E51" l="1"/>
  <c r="F51"/>
  <c r="G51"/>
  <c r="E45"/>
  <c r="F45"/>
  <c r="G45"/>
  <c r="C45"/>
  <c r="E36"/>
  <c r="G36"/>
  <c r="C36"/>
  <c r="E28"/>
  <c r="G28"/>
  <c r="E23"/>
  <c r="F23"/>
  <c r="G23"/>
  <c r="C23"/>
  <c r="E16"/>
  <c r="F16"/>
  <c r="G16"/>
  <c r="C16"/>
  <c r="E8"/>
  <c r="F8"/>
  <c r="G8"/>
  <c r="C8"/>
  <c r="F7" l="1"/>
  <c r="E7"/>
  <c r="G7"/>
  <c r="C51"/>
  <c r="C7" s="1"/>
  <c r="D7" s="1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<sst xmlns="http://schemas.openxmlformats.org/spreadsheetml/2006/main" count="204" uniqueCount="169">
  <si>
    <t>ตาราง</t>
  </si>
  <si>
    <t>Total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</si>
  <si>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</si>
  <si>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</si>
  <si>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</si>
  <si>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</si>
  <si>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</si>
  <si>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</si>
  <si>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</si>
  <si>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</si>
  <si>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</si>
  <si>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</si>
  <si>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</si>
  <si>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</si>
  <si>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</si>
  <si>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</si>
  <si>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</si>
  <si>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</si>
  <si>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</si>
  <si>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</si>
  <si>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</si>
  <si>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</si>
  <si>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</si>
  <si>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</si>
  <si>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</si>
  <si>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</si>
  <si>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</si>
  <si>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</si>
  <si>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</si>
  <si>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</si>
  <si>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</si>
  <si>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</si>
  <si>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</si>
  <si>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</si>
  <si>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</si>
  <si>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</si>
  <si>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</si>
  <si>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</si>
  <si>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</si>
  <si>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</si>
  <si>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</si>
  <si>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</si>
  <si>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</si>
  <si>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</si>
  <si>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</si>
  <si>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</si>
  <si>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</si>
  <si>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</si>
  <si>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</si>
  <si>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</si>
  <si>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</si>
  <si>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</si>
  <si>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</si>
  <si>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</si>
  <si>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</si>
  <si>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</si>
  <si>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</si>
  <si>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</si>
  <si>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</si>
  <si>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</si>
  <si>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</si>
  <si>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</si>
  <si>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</si>
  <si>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</si>
  <si>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</si>
  <si>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</si>
  <si>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</si>
  <si>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</si>
  <si>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</si>
  <si>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</si>
  <si>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</si>
  <si>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</si>
  <si>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</si>
  <si>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</si>
  <si>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</si>
  <si>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</si>
  <si>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</si>
  <si>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</si>
  <si>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</si>
  <si>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</si>
  <si>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</si>
  <si>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</si>
  <si>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</si>
  <si>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</si>
  <si>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</si>
  <si>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</si>
  <si>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</si>
  <si>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</si>
  <si>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</si>
  <si>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</si>
  <si>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</si>
  <si>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</si>
  <si>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</si>
  <si>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ร้อยละของครัวเรือน จำแนกตามลักษณะที่สำคัญของครัวเรือน จังหวัด</t>
  </si>
  <si>
    <t>พ.ศ.</t>
  </si>
  <si>
    <t>-</t>
  </si>
  <si>
    <t>Percentage of Households by Major Housing Characteristics :</t>
  </si>
  <si>
    <t>0101</t>
  </si>
  <si>
    <t>0102</t>
  </si>
  <si>
    <t>0103</t>
  </si>
  <si>
    <t>0104</t>
  </si>
  <si>
    <t>0105</t>
  </si>
  <si>
    <t>0106</t>
  </si>
  <si>
    <t>0107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</si>
  <si>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</si>
  <si>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</si>
  <si>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</si>
  <si>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</si>
  <si>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</si>
  <si>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</si>
  <si>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</si>
  <si>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</si>
  <si>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</si>
  <si>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</si>
  <si>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0401</t>
  </si>
  <si>
    <t>0402</t>
  </si>
  <si>
    <t>0403</t>
  </si>
  <si>
    <t>0404</t>
  </si>
  <si>
    <t>0405</t>
  </si>
  <si>
    <t>0406</t>
  </si>
  <si>
    <t>0407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</si>
  <si>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</si>
  <si>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</si>
  <si>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</si>
  <si>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</si>
  <si>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</si>
  <si>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</si>
  <si>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</si>
  <si>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</si>
  <si>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</si>
  <si>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</si>
  <si>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</si>
  <si>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</si>
  <si>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0605</t>
  </si>
  <si>
    <t>0701</t>
  </si>
  <si>
    <t>0702</t>
  </si>
  <si>
    <t>0703</t>
  </si>
  <si>
    <t>0704</t>
  </si>
  <si>
    <t>0705</t>
  </si>
  <si>
    <t>0706</t>
  </si>
  <si>
    <t>0707</t>
  </si>
  <si>
    <t>0100</t>
  </si>
  <si>
    <t>0200</t>
  </si>
  <si>
    <t>0300</t>
  </si>
  <si>
    <t>0400</t>
  </si>
  <si>
    <t>0500</t>
  </si>
  <si>
    <t>0600</t>
  </si>
  <si>
    <t>0700</t>
  </si>
  <si>
    <t>2556
(2013_)</t>
  </si>
  <si>
    <t>2557
(2014)</t>
  </si>
  <si>
    <t>2558
(2015)</t>
  </si>
  <si>
    <t>2559
(2016)</t>
  </si>
  <si>
    <t>2560
(2017)</t>
  </si>
  <si>
    <t>MajorHousingCharacteristicsTh</t>
  </si>
  <si>
    <t>PercentageHouseholdsY1</t>
  </si>
  <si>
    <t>PercentageHouseholdsY2</t>
  </si>
  <si>
    <t>PercentageHouseholdsY3</t>
  </si>
  <si>
    <t>PercentageHouseholdsY4</t>
  </si>
  <si>
    <t>PercentageHouseholdsY5</t>
  </si>
  <si>
    <t>MajorHousingCharacteristicsEn</t>
  </si>
  <si>
    <t>01</t>
  </si>
  <si>
    <t>SPB0112</t>
  </si>
  <si>
    <t>Major Housing Characteristics</t>
  </si>
  <si>
    <t>MajorHousingCharacteristicsID</t>
  </si>
  <si>
    <t>0000</t>
  </si>
  <si>
    <t>อุดรธานี</t>
  </si>
  <si>
    <t>Udonthani</t>
  </si>
  <si>
    <t xml:space="preserve">    ที่มา:   การสำรวจภาวะเศรษฐกิจและสังคมของครัวเรือนจังหวัด อุดรธานี พ.ศ. 2556-2560 สำนักงานสถิติแห่งชาติ</t>
  </si>
  <si>
    <t>Source:   The 2013-2017 Household Socio - Economic Survey,  Udonthani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</si>
</sst>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  <font>
      <sz val="1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188" fontId="8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1" fillId="0" borderId="0" xfId="0" applyFont="1"/>
    <xf numFmtId="49" fontId="3" fillId="0" borderId="0" xfId="0" applyNumberFormat="1" applyFont="1"/>
    <xf numFmtId="49" fontId="1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3" fillId="0" borderId="0" xfId="0" quotePrefix="1" applyFo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49" fontId="4" fillId="0" borderId="0" xfId="0" applyNumberFormat="1" applyFont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quotePrefix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vertical="center"/>
    </xf>
    <xf numFmtId="49" fontId="3" fillId="3" borderId="0" xfId="0" applyNumberFormat="1" applyFont="1" applyFill="1"/>
    <xf numFmtId="49" fontId="4" fillId="3" borderId="0" xfId="0" applyNumberFormat="1" applyFont="1" applyFill="1"/>
    <xf numFmtId="2" fontId="3" fillId="3" borderId="0" xfId="0" applyNumberFormat="1" applyFont="1" applyFill="1" applyAlignment="1">
      <alignment horizontal="center"/>
    </xf>
    <xf numFmtId="0" fontId="4" fillId="3" borderId="9" xfId="0" applyFont="1" applyFill="1" applyBorder="1" applyAlignment="1"/>
    <xf numFmtId="0" fontId="4" fillId="3" borderId="9" xfId="0" applyFont="1" applyFill="1" applyBorder="1" applyAlignment="1">
      <alignment horizontal="center" vertical="center" shrinkToFit="1"/>
    </xf>
    <xf numFmtId="0" fontId="4" fillId="3" borderId="0" xfId="0" applyFont="1" applyFill="1"/>
    <xf numFmtId="0" fontId="1" fillId="3" borderId="0" xfId="0" quotePrefix="1" applyFont="1" applyFill="1"/>
    <xf numFmtId="49" fontId="4" fillId="3" borderId="8" xfId="0" applyNumberFormat="1" applyFont="1" applyFill="1" applyBorder="1" applyAlignment="1">
      <alignment horizontal="center" vertical="center" shrinkToFit="1"/>
    </xf>
    <xf numFmtId="49" fontId="4" fillId="3" borderId="6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4" xfId="0" applyNumberFormat="1" applyFont="1" applyFill="1" applyBorder="1" applyAlignment="1">
      <alignment horizontal="center" vertical="center" shrinkToFit="1"/>
    </xf>
    <xf numFmtId="2" fontId="3" fillId="3" borderId="0" xfId="0" applyNumberFormat="1" applyFont="1" applyFill="1"/>
    <xf numFmtId="2" fontId="3" fillId="0" borderId="0" xfId="0" applyNumberFormat="1" applyFont="1"/>
    <xf numFmtId="2" fontId="4" fillId="0" borderId="0" xfId="0" applyNumberFormat="1" applyFont="1" applyBorder="1"/>
    <xf numFmtId="2" fontId="4" fillId="3" borderId="7" xfId="0" applyNumberFormat="1" applyFont="1" applyFill="1" applyBorder="1" applyAlignment="1">
      <alignment horizontal="center" wrapText="1"/>
    </xf>
    <xf numFmtId="2" fontId="4" fillId="3" borderId="5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4" fillId="0" borderId="3" xfId="0" quotePrefix="1" applyNumberFormat="1" applyFont="1" applyBorder="1" applyAlignment="1">
      <alignment vertical="center"/>
    </xf>
    <xf numFmtId="2" fontId="4" fillId="2" borderId="3" xfId="1" applyNumberFormat="1" applyFont="1" applyFill="1" applyBorder="1" applyAlignment="1">
      <alignment vertical="center"/>
    </xf>
    <xf numFmtId="2" fontId="10" fillId="0" borderId="2" xfId="1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2" fontId="4" fillId="0" borderId="3" xfId="1" applyNumberFormat="1" applyFont="1" applyBorder="1" applyAlignment="1">
      <alignment vertical="center"/>
    </xf>
    <xf numFmtId="2" fontId="10" fillId="0" borderId="3" xfId="1" applyNumberFormat="1" applyFont="1" applyBorder="1" applyAlignment="1">
      <alignment horizontal="right" vertical="center"/>
    </xf>
    <xf numFmtId="2" fontId="10" fillId="0" borderId="2" xfId="1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10" fillId="0" borderId="3" xfId="1" applyNumberFormat="1" applyFont="1" applyBorder="1" applyAlignment="1">
      <alignment vertical="center"/>
    </xf>
    <xf numFmtId="2" fontId="4" fillId="0" borderId="5" xfId="1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/>
  </cellXfs>
  <cellStyles count="9">
    <cellStyle name="Normal 2" xfId="8"/>
    <cellStyle name="Thaihead" xfId="5"/>
    <cellStyle name="เครื่องหมายจุลภาค" xfId="1" builtinId="3"/>
    <cellStyle name="เครื่องหมายจุลภาค 2" xfId="7"/>
    <cellStyle name="เครื่องหมายจุลภาค 2 2" xfId="3"/>
    <cellStyle name="ปกติ" xfId="0" builtinId="0"/>
    <cellStyle name="ปกติ 2" xfId="2"/>
    <cellStyle name="ปกติ 2 2" xfId="4"/>
    <cellStyle name="ปกติ 3" xfId="6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relative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relative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3" name="Table163" displayName="Table163" ref="A6:H58" tableType="xml" totalsRowShown="0" headerRowDxfId="10" dataDxfId="9" tableBorderDxfId="8">
  <autoFilter ref="A6:H58"/>
  <tableColumns count="8">
    <tableColumn id="1" uniqueName="ID" name="MajorHousingCharacteristicsID" dataDxfId="7">
      <xmlColumnPr mapId="11" xpath="/XMLDocumentSPB0112/DataCell/CellRow/MajorHousingCharacteristicsTh/@ID" xmlDataType="integer"/>
    </tableColumn>
    <tableColumn id="2" uniqueName="value" name="MajorHousingCharacteristicsTh" dataDxfId="6">
      <xmlColumnPr mapId="11" xpath="/XMLDocumentSPB0112/DataCell/CellRow/MajorHousingCharacteristicsTh/@value" xmlDataType="string"/>
    </tableColumn>
    <tableColumn id="3" uniqueName="PercentageHouseholdsY1" name="PercentageHouseholdsY1" dataDxfId="4">
      <xmlColumnPr mapId="11" xpath="/XMLDocumentSPB0112/DataCell/CellRow/PercentageHouseholdsY1" xmlDataType="integer"/>
    </tableColumn>
    <tableColumn id="4" uniqueName="PercentageHouseholdsY2" name="PercentageHouseholdsY2" dataDxfId="0">
      <xmlColumnPr mapId="11" xpath="/XMLDocumentSPB0112/DataCell/CellRow/PercentageHouseholdsY2" xmlDataType="integer"/>
    </tableColumn>
    <tableColumn id="5" uniqueName="PercentageHouseholdsY3" name="PercentageHouseholdsY3" dataDxfId="3">
      <xmlColumnPr mapId="11" xpath="/XMLDocumentSPB0112/DataCell/CellRow/PercentageHouseholdsY3" xmlDataType="integer"/>
    </tableColumn>
    <tableColumn id="6" uniqueName="PercentageHouseholdsY4" name="PercentageHouseholdsY4" dataDxfId="2">
      <xmlColumnPr mapId="11" xpath="/XMLDocumentSPB0112/DataCell/CellRow/PercentageHouseholdsY4" xmlDataType="integer"/>
    </tableColumn>
    <tableColumn id="7" uniqueName="PercentageHouseholdsY5" name="PercentageHouseholdsY5" dataDxfId="1">
      <xmlColumnPr mapId="11" xpath="/XMLDocumentSPB0112/DataCell/CellRow/PercentageHouseholdsY5" xmlDataType="integer"/>
    </tableColumn>
    <tableColumn id="8" uniqueName="value" name="MajorHousingCharacteristicsEn" dataDxfId="5">
      <xmlColumnPr mapId="11" xpath="/XMLDocumentSPB0112/DataCell/CellRow/MajorHousingCharacteristic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92" r="A1" connectionId="0">
    <xmlCellPr id="1" uniqueName="Province">
      <xmlPr mapId="11" xpath="/XMLDocumentSPB0112/Province" xmlDataType="integer"/>
    </xmlCellPr>
  </singleXmlCell>
  <singleXmlCell id="293" r="A2" connectionId="0">
    <xmlCellPr id="1" uniqueName="StatBranch">
      <xmlPr mapId="11" xpath="/XMLDocumentSPB0112/StatBranch" xmlDataType="integer"/>
    </xmlCellPr>
  </singleXmlCell>
  <singleXmlCell id="294" r="A3" connectionId="0">
    <xmlCellPr id="1" uniqueName="SheetExcel">
      <xmlPr mapId="11" xpath="/XMLDocumentSPB0112/SheetExcel" xmlDataType="string"/>
    </xmlCellPr>
  </singleXmlCell>
  <singleXmlCell id="295" r="B1" connectionId="0">
    <xmlCellPr id="1" uniqueName="LabelName">
      <xmlPr mapId="11" xpath="/XMLDocumentSPB0112/TitleHeading/TitleTh/LabelName" xmlDataType="string"/>
    </xmlCellPr>
  </singleXmlCell>
  <singleXmlCell id="296" r="C1" connectionId="0">
    <xmlCellPr id="1" uniqueName="TableNo">
      <xmlPr mapId="11" xpath="/XMLDocumentSPB0112/TitleHeading/TitleTh/TableNo" xmlDataType="double"/>
    </xmlCellPr>
  </singleXmlCell>
  <singleXmlCell id="297" r="D1" connectionId="0">
    <xmlCellPr id="1" uniqueName="TableName">
      <xmlPr mapId="11" xpath="/XMLDocumentSPB0112/TitleHeading/TitleTh/TableName" xmlDataType="string"/>
    </xmlCellPr>
  </singleXmlCell>
  <singleXmlCell id="298" r="H1" connectionId="0">
    <xmlCellPr id="1" uniqueName="TableName2">
      <xmlPr mapId="11" xpath="/XMLDocumentSPB0112/TitleHeading/TitleTh/TableName2" xmlDataType="string"/>
    </xmlCellPr>
  </singleXmlCell>
  <singleXmlCell id="299" r="J1" connectionId="0">
    <xmlCellPr id="1" uniqueName="TitleYearStart">
      <xmlPr mapId="11" xpath="/XMLDocumentSPB0112/TitleHeading/TitleTh/TitleYearStart" xmlDataType="integer"/>
    </xmlCellPr>
  </singleXmlCell>
  <singleXmlCell id="300" r="L1" connectionId="0">
    <xmlCellPr id="1" uniqueName="TitleYearEnd">
      <xmlPr mapId="11" xpath="/XMLDocumentSPB0112/TitleHeading/TitleTh/TitleYearEnd" xmlDataType="integer"/>
    </xmlCellPr>
  </singleXmlCell>
  <singleXmlCell id="301" r="B2" connectionId="0">
    <xmlCellPr id="1" uniqueName="LabelName">
      <xmlPr mapId="11" xpath="/XMLDocumentSPB0112/TitleHeading/TitleEn/LabelName" xmlDataType="string"/>
    </xmlCellPr>
  </singleXmlCell>
  <singleXmlCell id="302" r="C2" connectionId="0">
    <xmlCellPr id="1" uniqueName="TableNo">
      <xmlPr mapId="11" xpath="/XMLDocumentSPB0112/TitleHeading/TitleEn/TableNo" xmlDataType="double"/>
    </xmlCellPr>
  </singleXmlCell>
  <singleXmlCell id="303" r="D2" connectionId="0">
    <xmlCellPr id="1" uniqueName="TableName">
      <xmlPr mapId="11" xpath="/XMLDocumentSPB0112/TitleHeading/TitleEn/TableName" xmlDataType="string"/>
    </xmlCellPr>
  </singleXmlCell>
  <singleXmlCell id="304" r="H2" connectionId="0">
    <xmlCellPr id="1" uniqueName="TableName2">
      <xmlPr mapId="11" xpath="/XMLDocumentSPB0112/TitleHeading/TitleEn/TableName2" xmlDataType="string"/>
    </xmlCellPr>
  </singleXmlCell>
  <singleXmlCell id="305" r="J2" connectionId="0">
    <xmlCellPr id="1" uniqueName="TitleYearStart">
      <xmlPr mapId="11" xpath="/XMLDocumentSPB0112/TitleHeading/TitleEn/TitleYearStart" xmlDataType="integer"/>
    </xmlCellPr>
  </singleXmlCell>
  <singleXmlCell id="306" r="L2" connectionId="0">
    <xmlCellPr id="1" uniqueName="TitleYearEnd">
      <xmlPr mapId="11" xpath="/XMLDocumentSPB0112/TitleHeading/TitleEn/TitleYearEnd" xmlDataType="integer"/>
    </xmlCellPr>
  </singleXmlCell>
  <singleXmlCell id="307" r="B4" connectionId="0">
    <xmlCellPr id="1" uniqueName="MajorHousingCharacteristicsTh">
      <xmlPr mapId="11" xpath="/XMLDocumentSPB0112/ColumnAll/CornerTh/MajorHousingCharacteristicsTh" xmlDataType="string"/>
    </xmlCellPr>
  </singleXmlCell>
  <singleXmlCell id="309" r="C4" connectionId="0">
    <xmlCellPr id="1" uniqueName="PercentageHouseholdsY1">
      <xmlPr mapId="11" xpath="/XMLDocumentSPB0112/ColumnAll/ColumnHeading/PercentageHouseholdsYearGroup/YearGroup/Y1/PercentageHouseholdsY1" xmlDataType="string"/>
    </xmlCellPr>
  </singleXmlCell>
  <singleXmlCell id="310" r="D4" connectionId="0">
    <xmlCellPr id="1" uniqueName="PercentageHouseholdsY2">
      <xmlPr mapId="11" xpath="/XMLDocumentSPB0112/ColumnAll/ColumnHeading/PercentageHouseholdsYearGroup/YearGroup/Y2/PercentageHouseholdsY2" xmlDataType="string"/>
    </xmlCellPr>
  </singleXmlCell>
  <singleXmlCell id="311" r="E4" connectionId="0">
    <xmlCellPr id="1" uniqueName="PercentageHouseholdsY3">
      <xmlPr mapId="11" xpath="/XMLDocumentSPB0112/ColumnAll/ColumnHeading/PercentageHouseholdsYearGroup/YearGroup/Y3/PercentageHouseholdsY3" xmlDataType="string"/>
    </xmlCellPr>
  </singleXmlCell>
  <singleXmlCell id="312" r="F4" connectionId="0">
    <xmlCellPr id="1" uniqueName="PercentageHouseholdsY4">
      <xmlPr mapId="11" xpath="/XMLDocumentSPB0112/ColumnAll/ColumnHeading/PercentageHouseholdsYearGroup/YearGroup/Y4/PercentageHouseholdsY4" xmlDataType="string"/>
    </xmlCellPr>
  </singleXmlCell>
  <singleXmlCell id="313" r="G4" connectionId="0">
    <xmlCellPr id="1" uniqueName="PercentageHouseholdsY5">
      <xmlPr mapId="11" xpath="/XMLDocumentSPB0112/ColumnAll/ColumnHeading/PercentageHouseholdsYearGroup/YearGroup/Y5/PercentageHouseholdsY5" xmlDataType="string"/>
    </xmlCellPr>
  </singleXmlCell>
  <singleXmlCell id="314" r="H4" connectionId="0">
    <xmlCellPr id="1" uniqueName="MajorHousingCharacteristicsEn">
      <xmlPr mapId="11" xpath="/XMLDocumentSPB0112/ColumnAll/CornerEn/MajorHousingCharacteristicsEn" xmlDataType="string"/>
    </xmlCellPr>
  </singleXmlCell>
  <singleXmlCell id="315" r="A60" connectionId="0">
    <xmlCellPr id="1" uniqueName="SourcesTh1">
      <xmlPr mapId="11" xpath="/XMLDocumentSPB0112/FooterAll/Sources/SourcesLabelTh/SourcesTh1" xmlDataType="string"/>
    </xmlCellPr>
  </singleXmlCell>
  <singleXmlCell id="323" r="A61" connectionId="0">
    <xmlCellPr id="1" uniqueName="SourcesEn1">
      <xmlPr mapId="11" xpath="/XMLDocumentSPB0112/FooterAll/Sources/SourcesLabelEn/SourcesEn1" xmlDataType="string"/>
    </xmlCellPr>
  </singleXmlCell>
  <singleXmlCell id="336" r="J60" connectionId="0">
    <xmlCellPr id="1" uniqueName="PagesNo">
      <xmlPr mapId="11" xpath="/XMLDocumentSPB0112/Pages/PagesNo" xmlDataType="integer"/>
    </xmlCellPr>
  </singleXmlCell>
  <singleXmlCell id="337" r="J61" connectionId="0">
    <xmlCellPr id="1" uniqueName="PagesAll">
      <xmlPr mapId="11" xpath="/XMLDocumentSPB0112/Pages/PagesAll" xmlDataType="integer"/>
    </xmlCellPr>
  </singleXmlCell>
  <singleXmlCell id="338" r="J62" connectionId="0">
    <xmlCellPr id="1" uniqueName="LinesNo">
      <xmlPr mapId="11" xpath="/XMLDocumentSPB011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68"/>
  <sheetViews>
    <sheetView showGridLines="0" tabSelected="1" topLeftCell="A25" workbookViewId="0">
      <selection activeCell="K55" sqref="K55"/>
    </sheetView>
  </sheetViews>
  <sheetFormatPr defaultColWidth="9.140625" defaultRowHeight="18.75"/>
  <cols>
    <col min="1" max="1" width="9.42578125" style="4" customWidth="1"/>
    <col min="2" max="2" width="25.5703125" style="4" customWidth="1"/>
    <col min="3" max="3" width="11.85546875" style="54" customWidth="1"/>
    <col min="4" max="4" width="13.140625" style="54" customWidth="1"/>
    <col min="5" max="5" width="11" style="54" customWidth="1"/>
    <col min="6" max="6" width="10.140625" style="54" customWidth="1"/>
    <col min="7" max="7" width="17.7109375" style="54" customWidth="1"/>
    <col min="8" max="8" width="30.85546875" style="4" customWidth="1"/>
    <col min="9" max="9" width="9.140625" style="4"/>
    <col min="10" max="10" width="5.5703125" style="4" customWidth="1"/>
    <col min="11" max="11" width="9.140625" style="4"/>
    <col min="12" max="12" width="5.5703125" style="4" customWidth="1"/>
    <col min="13" max="16384" width="9.140625" style="4"/>
  </cols>
  <sheetData>
    <row r="1" spans="1:12" s="1" customFormat="1" ht="21.75">
      <c r="A1" s="5" t="s">
        <v>165</v>
      </c>
      <c r="B1" s="23" t="s">
        <v>0</v>
      </c>
      <c r="C1" s="25">
        <v>1.1200000000000001</v>
      </c>
      <c r="D1" s="34" t="s">
        <v>93</v>
      </c>
      <c r="E1" s="34"/>
      <c r="F1" s="34"/>
      <c r="G1" s="35"/>
      <c r="H1" s="6" t="s">
        <v>165</v>
      </c>
      <c r="I1" s="1" t="s">
        <v>94</v>
      </c>
      <c r="J1" s="1">
        <v>2556</v>
      </c>
      <c r="K1" s="2" t="s">
        <v>95</v>
      </c>
      <c r="L1" s="1">
        <v>2560</v>
      </c>
    </row>
    <row r="2" spans="1:12" s="1" customFormat="1" ht="20.25" customHeight="1">
      <c r="A2" s="29" t="s">
        <v>160</v>
      </c>
      <c r="B2" s="23" t="s">
        <v>82</v>
      </c>
      <c r="C2" s="25">
        <v>1.1200000000000001</v>
      </c>
      <c r="D2" s="34" t="s">
        <v>96</v>
      </c>
      <c r="E2" s="34"/>
      <c r="F2" s="34"/>
      <c r="G2" s="35"/>
      <c r="H2" s="6" t="s">
        <v>166</v>
      </c>
      <c r="J2" s="1">
        <v>2013</v>
      </c>
      <c r="K2" s="2" t="s">
        <v>95</v>
      </c>
      <c r="L2" s="1">
        <v>2017</v>
      </c>
    </row>
    <row r="3" spans="1:12" ht="23.25" customHeight="1">
      <c r="A3" s="24" t="s">
        <v>161</v>
      </c>
      <c r="C3" s="36"/>
      <c r="D3" s="36"/>
      <c r="E3" s="36"/>
      <c r="F3" s="36"/>
      <c r="G3" s="36"/>
      <c r="H3" s="8"/>
    </row>
    <row r="4" spans="1:12" ht="22.5" customHeight="1">
      <c r="A4" s="3"/>
      <c r="B4" s="30" t="s">
        <v>83</v>
      </c>
      <c r="C4" s="37" t="s">
        <v>148</v>
      </c>
      <c r="D4" s="37" t="s">
        <v>149</v>
      </c>
      <c r="E4" s="37" t="s">
        <v>150</v>
      </c>
      <c r="F4" s="37" t="s">
        <v>151</v>
      </c>
      <c r="G4" s="37" t="s">
        <v>152</v>
      </c>
      <c r="H4" s="32" t="s">
        <v>162</v>
      </c>
    </row>
    <row r="5" spans="1:12" ht="21" customHeight="1">
      <c r="A5" s="3"/>
      <c r="B5" s="31"/>
      <c r="C5" s="38"/>
      <c r="D5" s="38"/>
      <c r="E5" s="38"/>
      <c r="F5" s="38"/>
      <c r="G5" s="38"/>
      <c r="H5" s="33"/>
    </row>
    <row r="6" spans="1:12" ht="21" customHeight="1">
      <c r="A6" s="28" t="s">
        <v>163</v>
      </c>
      <c r="B6" s="26" t="s">
        <v>153</v>
      </c>
      <c r="C6" s="39" t="s">
        <v>154</v>
      </c>
      <c r="D6" s="39" t="s">
        <v>155</v>
      </c>
      <c r="E6" s="39" t="s">
        <v>156</v>
      </c>
      <c r="F6" s="39" t="s">
        <v>157</v>
      </c>
      <c r="G6" s="39" t="s">
        <v>158</v>
      </c>
      <c r="H6" s="27" t="s">
        <v>159</v>
      </c>
    </row>
    <row r="7" spans="1:12" ht="20.25" customHeight="1">
      <c r="A7" s="9" t="s">
        <v>164</v>
      </c>
      <c r="B7" s="10" t="s">
        <v>31</v>
      </c>
      <c r="C7" s="40">
        <f>SUM(C8:C58)</f>
        <v>1400.0000000000002</v>
      </c>
      <c r="D7" s="40">
        <f>SUM(Table163[[#This Row],[PercentageHouseholdsY1]])</f>
        <v>1400.0000000000002</v>
      </c>
      <c r="E7" s="40">
        <f t="shared" ref="E7:G7" si="0">SUM(E8:E58)</f>
        <v>1400</v>
      </c>
      <c r="F7" s="40">
        <f t="shared" si="0"/>
        <v>1399.9999999999998</v>
      </c>
      <c r="G7" s="40">
        <f t="shared" si="0"/>
        <v>1399.9999999999995</v>
      </c>
      <c r="H7" s="11" t="s">
        <v>1</v>
      </c>
    </row>
    <row r="8" spans="1:12" s="15" customFormat="1" ht="15.75" customHeight="1">
      <c r="A8" s="12" t="s">
        <v>141</v>
      </c>
      <c r="B8" s="13" t="s">
        <v>2</v>
      </c>
      <c r="C8" s="41">
        <f>SUM(C9:C15)</f>
        <v>100.00000000000001</v>
      </c>
      <c r="D8" s="41">
        <f>SUM(D9:D15)</f>
        <v>99.999999999999986</v>
      </c>
      <c r="E8" s="41">
        <f t="shared" ref="E8:G8" si="1">SUM(E9:E15)</f>
        <v>100</v>
      </c>
      <c r="F8" s="41">
        <f t="shared" si="1"/>
        <v>100</v>
      </c>
      <c r="G8" s="41">
        <f t="shared" si="1"/>
        <v>100</v>
      </c>
      <c r="H8" s="14" t="s">
        <v>35</v>
      </c>
    </row>
    <row r="9" spans="1:12" s="19" customFormat="1" ht="15" customHeight="1">
      <c r="A9" s="16" t="s">
        <v>97</v>
      </c>
      <c r="B9" s="17" t="s">
        <v>3</v>
      </c>
      <c r="C9" s="42">
        <v>95.4</v>
      </c>
      <c r="D9" s="42">
        <v>95.03</v>
      </c>
      <c r="E9" s="43">
        <v>95.9</v>
      </c>
      <c r="F9" s="44">
        <v>95.3</v>
      </c>
      <c r="G9" s="44">
        <v>96</v>
      </c>
      <c r="H9" s="18" t="s">
        <v>6</v>
      </c>
    </row>
    <row r="10" spans="1:12" s="19" customFormat="1" ht="15" customHeight="1">
      <c r="A10" s="16" t="s">
        <v>98</v>
      </c>
      <c r="B10" s="17" t="s">
        <v>32</v>
      </c>
      <c r="C10" s="42">
        <v>3</v>
      </c>
      <c r="D10" s="42">
        <v>4.2300000000000004</v>
      </c>
      <c r="E10" s="43">
        <v>3.7</v>
      </c>
      <c r="F10" s="44">
        <v>3.5</v>
      </c>
      <c r="G10" s="44">
        <v>2.7</v>
      </c>
      <c r="H10" s="18" t="s">
        <v>7</v>
      </c>
    </row>
    <row r="11" spans="1:12" s="19" customFormat="1" ht="15" customHeight="1">
      <c r="A11" s="16" t="s">
        <v>99</v>
      </c>
      <c r="B11" s="17" t="s">
        <v>33</v>
      </c>
      <c r="C11" s="42">
        <v>0.7</v>
      </c>
      <c r="D11" s="42">
        <v>0.41</v>
      </c>
      <c r="E11" s="43">
        <v>0.1</v>
      </c>
      <c r="F11" s="44">
        <v>0.5</v>
      </c>
      <c r="G11" s="44">
        <v>1.2</v>
      </c>
      <c r="H11" s="18" t="s">
        <v>36</v>
      </c>
    </row>
    <row r="12" spans="1:12" s="19" customFormat="1" ht="15" customHeight="1">
      <c r="A12" s="16" t="s">
        <v>100</v>
      </c>
      <c r="B12" s="17" t="s">
        <v>4</v>
      </c>
      <c r="C12" s="42">
        <v>0.9</v>
      </c>
      <c r="D12" s="42">
        <v>0.13</v>
      </c>
      <c r="E12" s="43">
        <v>0.3</v>
      </c>
      <c r="F12" s="44">
        <v>0.3</v>
      </c>
      <c r="G12" s="44">
        <v>0.1</v>
      </c>
      <c r="H12" s="18" t="s">
        <v>84</v>
      </c>
    </row>
    <row r="13" spans="1:12" s="19" customFormat="1" ht="15" customHeight="1">
      <c r="A13" s="16" t="s">
        <v>101</v>
      </c>
      <c r="B13" s="17" t="s">
        <v>34</v>
      </c>
      <c r="C13" s="45" t="s">
        <v>95</v>
      </c>
      <c r="D13" s="42">
        <v>0.1</v>
      </c>
      <c r="E13" s="46" t="s">
        <v>95</v>
      </c>
      <c r="F13" s="44">
        <v>0</v>
      </c>
      <c r="G13" s="44">
        <v>0</v>
      </c>
      <c r="H13" s="18" t="s">
        <v>37</v>
      </c>
    </row>
    <row r="14" spans="1:12" s="19" customFormat="1" ht="15" customHeight="1">
      <c r="A14" s="16" t="s">
        <v>102</v>
      </c>
      <c r="B14" s="17" t="s">
        <v>53</v>
      </c>
      <c r="C14" s="45" t="s">
        <v>95</v>
      </c>
      <c r="D14" s="42">
        <v>0.1</v>
      </c>
      <c r="E14" s="46" t="s">
        <v>95</v>
      </c>
      <c r="F14" s="44">
        <v>0.4</v>
      </c>
      <c r="G14" s="44">
        <v>0</v>
      </c>
      <c r="H14" s="18" t="s">
        <v>59</v>
      </c>
    </row>
    <row r="15" spans="1:12" s="19" customFormat="1" ht="15" customHeight="1">
      <c r="A15" s="16" t="s">
        <v>103</v>
      </c>
      <c r="B15" s="17" t="s">
        <v>11</v>
      </c>
      <c r="C15" s="45" t="s">
        <v>95</v>
      </c>
      <c r="D15" s="46" t="s">
        <v>95</v>
      </c>
      <c r="E15" s="46" t="s">
        <v>95</v>
      </c>
      <c r="F15" s="44">
        <v>0</v>
      </c>
      <c r="G15" s="44">
        <v>0</v>
      </c>
      <c r="H15" s="18" t="s">
        <v>60</v>
      </c>
    </row>
    <row r="16" spans="1:12" s="15" customFormat="1" ht="15.75" customHeight="1">
      <c r="A16" s="12" t="s">
        <v>142</v>
      </c>
      <c r="B16" s="13" t="s">
        <v>38</v>
      </c>
      <c r="C16" s="41">
        <f>SUM(C17:C22)</f>
        <v>100</v>
      </c>
      <c r="D16" s="41">
        <f>SUM(D17:D22)</f>
        <v>100</v>
      </c>
      <c r="E16" s="41">
        <f t="shared" ref="D16:G16" si="2">SUM(E17:E22)</f>
        <v>99.999999999999986</v>
      </c>
      <c r="F16" s="41">
        <f t="shared" si="2"/>
        <v>99.999999999999986</v>
      </c>
      <c r="G16" s="41">
        <f t="shared" si="2"/>
        <v>100</v>
      </c>
      <c r="H16" s="14" t="s">
        <v>40</v>
      </c>
    </row>
    <row r="17" spans="1:8" s="19" customFormat="1" ht="15" customHeight="1">
      <c r="A17" s="16" t="s">
        <v>104</v>
      </c>
      <c r="B17" s="17" t="s">
        <v>8</v>
      </c>
      <c r="C17" s="42">
        <v>37.1</v>
      </c>
      <c r="D17" s="42">
        <v>41.58</v>
      </c>
      <c r="E17" s="43">
        <v>37.299999999999997</v>
      </c>
      <c r="F17" s="44">
        <v>39.6</v>
      </c>
      <c r="G17" s="44">
        <v>42.4</v>
      </c>
      <c r="H17" s="18" t="s">
        <v>41</v>
      </c>
    </row>
    <row r="18" spans="1:8" s="19" customFormat="1" ht="15" customHeight="1">
      <c r="A18" s="16" t="s">
        <v>105</v>
      </c>
      <c r="B18" s="17" t="s">
        <v>9</v>
      </c>
      <c r="C18" s="42">
        <v>11</v>
      </c>
      <c r="D18" s="42">
        <v>8.3800000000000008</v>
      </c>
      <c r="E18" s="43">
        <v>10.8</v>
      </c>
      <c r="F18" s="44">
        <v>8.5</v>
      </c>
      <c r="G18" s="44">
        <v>8.1</v>
      </c>
      <c r="H18" s="18" t="s">
        <v>24</v>
      </c>
    </row>
    <row r="19" spans="1:8" s="19" customFormat="1" ht="15" customHeight="1">
      <c r="A19" s="16" t="s">
        <v>106</v>
      </c>
      <c r="B19" s="17" t="s">
        <v>10</v>
      </c>
      <c r="C19" s="42">
        <v>50.3</v>
      </c>
      <c r="D19" s="42">
        <v>49.01</v>
      </c>
      <c r="E19" s="43">
        <v>51.3</v>
      </c>
      <c r="F19" s="44">
        <v>51.5</v>
      </c>
      <c r="G19" s="44">
        <v>49.4</v>
      </c>
      <c r="H19" s="18" t="s">
        <v>85</v>
      </c>
    </row>
    <row r="20" spans="1:8" s="19" customFormat="1" ht="15" customHeight="1">
      <c r="A20" s="16" t="s">
        <v>107</v>
      </c>
      <c r="B20" s="17" t="s">
        <v>39</v>
      </c>
      <c r="C20" s="42">
        <v>0.3</v>
      </c>
      <c r="D20" s="42">
        <v>0.64</v>
      </c>
      <c r="E20" s="46" t="s">
        <v>95</v>
      </c>
      <c r="F20" s="44">
        <v>0.3</v>
      </c>
      <c r="G20" s="44">
        <v>0</v>
      </c>
      <c r="H20" s="18" t="s">
        <v>42</v>
      </c>
    </row>
    <row r="21" spans="1:8" s="19" customFormat="1" ht="15" customHeight="1">
      <c r="A21" s="16" t="s">
        <v>108</v>
      </c>
      <c r="B21" s="17" t="s">
        <v>54</v>
      </c>
      <c r="C21" s="45" t="s">
        <v>95</v>
      </c>
      <c r="D21" s="42">
        <v>0.39</v>
      </c>
      <c r="E21" s="43">
        <v>0.3</v>
      </c>
      <c r="F21" s="44">
        <v>0</v>
      </c>
      <c r="G21" s="44">
        <v>0</v>
      </c>
      <c r="H21" s="18" t="s">
        <v>61</v>
      </c>
    </row>
    <row r="22" spans="1:8" s="19" customFormat="1" ht="15" customHeight="1">
      <c r="A22" s="16" t="s">
        <v>109</v>
      </c>
      <c r="B22" s="17" t="s">
        <v>55</v>
      </c>
      <c r="C22" s="42">
        <v>1.3</v>
      </c>
      <c r="D22" s="46" t="s">
        <v>95</v>
      </c>
      <c r="E22" s="43">
        <v>0.3</v>
      </c>
      <c r="F22" s="44">
        <v>0.1</v>
      </c>
      <c r="G22" s="44">
        <v>0.1</v>
      </c>
      <c r="H22" s="18" t="s">
        <v>60</v>
      </c>
    </row>
    <row r="23" spans="1:8" s="15" customFormat="1" ht="15.75" customHeight="1">
      <c r="A23" s="12" t="s">
        <v>143</v>
      </c>
      <c r="B23" s="13" t="s">
        <v>45</v>
      </c>
      <c r="C23" s="41">
        <f>SUM(C24:C27)</f>
        <v>100</v>
      </c>
      <c r="D23" s="41">
        <f t="shared" ref="D23:G23" si="3">SUM(D24:D27)</f>
        <v>99.999999999999986</v>
      </c>
      <c r="E23" s="41">
        <f t="shared" si="3"/>
        <v>100</v>
      </c>
      <c r="F23" s="41">
        <f t="shared" si="3"/>
        <v>100</v>
      </c>
      <c r="G23" s="41">
        <f t="shared" si="3"/>
        <v>100</v>
      </c>
      <c r="H23" s="14" t="s">
        <v>43</v>
      </c>
    </row>
    <row r="24" spans="1:8" s="19" customFormat="1" ht="15" customHeight="1">
      <c r="A24" s="16" t="s">
        <v>110</v>
      </c>
      <c r="B24" s="17" t="s">
        <v>12</v>
      </c>
      <c r="C24" s="42">
        <v>92.4</v>
      </c>
      <c r="D24" s="42">
        <v>91.8</v>
      </c>
      <c r="E24" s="43">
        <v>90.1</v>
      </c>
      <c r="F24" s="44">
        <v>93.8</v>
      </c>
      <c r="G24" s="44">
        <v>93.6</v>
      </c>
      <c r="H24" s="18" t="s">
        <v>44</v>
      </c>
    </row>
    <row r="25" spans="1:8" s="19" customFormat="1" ht="15" customHeight="1">
      <c r="A25" s="16" t="s">
        <v>111</v>
      </c>
      <c r="B25" s="17" t="s">
        <v>13</v>
      </c>
      <c r="C25" s="42">
        <v>0.8</v>
      </c>
      <c r="D25" s="42">
        <v>1.1000000000000001</v>
      </c>
      <c r="E25" s="43">
        <v>2.9</v>
      </c>
      <c r="F25" s="44">
        <v>1.9</v>
      </c>
      <c r="G25" s="44">
        <v>0.7</v>
      </c>
      <c r="H25" s="18" t="s">
        <v>48</v>
      </c>
    </row>
    <row r="26" spans="1:8" s="19" customFormat="1" ht="15" customHeight="1">
      <c r="A26" s="16" t="s">
        <v>112</v>
      </c>
      <c r="B26" s="17" t="s">
        <v>46</v>
      </c>
      <c r="C26" s="42">
        <v>3.2</v>
      </c>
      <c r="D26" s="42">
        <v>3.35</v>
      </c>
      <c r="E26" s="43">
        <v>3.3</v>
      </c>
      <c r="F26" s="44">
        <v>2.1</v>
      </c>
      <c r="G26" s="44">
        <v>3.2</v>
      </c>
      <c r="H26" s="18" t="s">
        <v>65</v>
      </c>
    </row>
    <row r="27" spans="1:8" s="19" customFormat="1" ht="15" customHeight="1">
      <c r="A27" s="16" t="s">
        <v>113</v>
      </c>
      <c r="B27" s="17" t="s">
        <v>47</v>
      </c>
      <c r="C27" s="42">
        <v>3.6</v>
      </c>
      <c r="D27" s="42">
        <v>3.75</v>
      </c>
      <c r="E27" s="43">
        <v>3.7</v>
      </c>
      <c r="F27" s="44">
        <v>2.2000000000000002</v>
      </c>
      <c r="G27" s="44">
        <v>2.5</v>
      </c>
      <c r="H27" s="18" t="s">
        <v>70</v>
      </c>
    </row>
    <row r="28" spans="1:8" s="15" customFormat="1" ht="15" customHeight="1">
      <c r="A28" s="12" t="s">
        <v>144</v>
      </c>
      <c r="B28" s="13" t="s">
        <v>49</v>
      </c>
      <c r="C28" s="41">
        <f>SUM(C29:C35)</f>
        <v>100.00000000000001</v>
      </c>
      <c r="D28" s="41">
        <f t="shared" ref="D28:G28" si="4">SUM(D29:D35)</f>
        <v>100</v>
      </c>
      <c r="E28" s="41">
        <f t="shared" si="4"/>
        <v>99.999999999999986</v>
      </c>
      <c r="F28" s="41">
        <f>SUM(F29:F35)</f>
        <v>99.999999999999986</v>
      </c>
      <c r="G28" s="41">
        <f t="shared" si="4"/>
        <v>100.00000000000001</v>
      </c>
      <c r="H28" s="14" t="s">
        <v>50</v>
      </c>
    </row>
    <row r="29" spans="1:8" s="19" customFormat="1" ht="15" customHeight="1">
      <c r="A29" s="16" t="s">
        <v>114</v>
      </c>
      <c r="B29" s="17" t="s">
        <v>73</v>
      </c>
      <c r="C29" s="42">
        <v>73.400000000000006</v>
      </c>
      <c r="D29" s="42">
        <v>81.900000000000006</v>
      </c>
      <c r="E29" s="43">
        <v>76.099999999999994</v>
      </c>
      <c r="F29" s="44">
        <v>82.8</v>
      </c>
      <c r="G29" s="44">
        <v>82.9</v>
      </c>
      <c r="H29" s="18" t="s">
        <v>80</v>
      </c>
    </row>
    <row r="30" spans="1:8" s="19" customFormat="1" ht="15" customHeight="1">
      <c r="A30" s="16" t="s">
        <v>115</v>
      </c>
      <c r="B30" s="17" t="s">
        <v>74</v>
      </c>
      <c r="C30" s="42">
        <v>17.2</v>
      </c>
      <c r="D30" s="42">
        <v>12.61</v>
      </c>
      <c r="E30" s="43">
        <v>15</v>
      </c>
      <c r="F30" s="44">
        <v>11.7</v>
      </c>
      <c r="G30" s="44">
        <v>13.9</v>
      </c>
      <c r="H30" s="18" t="s">
        <v>78</v>
      </c>
    </row>
    <row r="31" spans="1:8" s="19" customFormat="1" ht="15" customHeight="1">
      <c r="A31" s="16" t="s">
        <v>116</v>
      </c>
      <c r="B31" s="17" t="s">
        <v>75</v>
      </c>
      <c r="C31" s="42">
        <v>1.3</v>
      </c>
      <c r="D31" s="42">
        <v>1.02</v>
      </c>
      <c r="E31" s="43">
        <v>1.8</v>
      </c>
      <c r="F31" s="44">
        <v>1.6</v>
      </c>
      <c r="G31" s="44">
        <v>0.4</v>
      </c>
      <c r="H31" s="18" t="s">
        <v>88</v>
      </c>
    </row>
    <row r="32" spans="1:8" s="19" customFormat="1" ht="15" customHeight="1">
      <c r="A32" s="16" t="s">
        <v>117</v>
      </c>
      <c r="B32" s="17" t="s">
        <v>76</v>
      </c>
      <c r="C32" s="42">
        <v>6</v>
      </c>
      <c r="D32" s="42">
        <v>3.63</v>
      </c>
      <c r="E32" s="43">
        <v>6</v>
      </c>
      <c r="F32" s="44">
        <v>3.8</v>
      </c>
      <c r="G32" s="44">
        <v>2.5</v>
      </c>
      <c r="H32" s="18" t="s">
        <v>91</v>
      </c>
    </row>
    <row r="33" spans="1:8" s="19" customFormat="1" ht="15" customHeight="1">
      <c r="A33" s="16" t="s">
        <v>118</v>
      </c>
      <c r="B33" s="17" t="s">
        <v>56</v>
      </c>
      <c r="C33" s="45" t="s">
        <v>95</v>
      </c>
      <c r="D33" s="42">
        <v>0.12</v>
      </c>
      <c r="E33" s="45" t="s">
        <v>95</v>
      </c>
      <c r="F33" s="44">
        <v>0</v>
      </c>
      <c r="G33" s="44">
        <v>0</v>
      </c>
      <c r="H33" s="18" t="s">
        <v>81</v>
      </c>
    </row>
    <row r="34" spans="1:8" s="19" customFormat="1" ht="15" customHeight="1">
      <c r="A34" s="16" t="s">
        <v>119</v>
      </c>
      <c r="B34" s="17" t="s">
        <v>5</v>
      </c>
      <c r="C34" s="42">
        <v>1.2</v>
      </c>
      <c r="D34" s="42">
        <v>0.22</v>
      </c>
      <c r="E34" s="43">
        <v>0.8</v>
      </c>
      <c r="F34" s="44">
        <v>0</v>
      </c>
      <c r="G34" s="44">
        <v>0</v>
      </c>
      <c r="H34" s="17" t="s">
        <v>63</v>
      </c>
    </row>
    <row r="35" spans="1:8" s="19" customFormat="1" ht="15" customHeight="1">
      <c r="A35" s="16" t="s">
        <v>120</v>
      </c>
      <c r="B35" s="17" t="s">
        <v>72</v>
      </c>
      <c r="C35" s="42">
        <v>0.9</v>
      </c>
      <c r="D35" s="42">
        <v>0.5</v>
      </c>
      <c r="E35" s="45">
        <v>0.3</v>
      </c>
      <c r="F35" s="47">
        <v>0.1</v>
      </c>
      <c r="G35" s="44">
        <v>0.3</v>
      </c>
      <c r="H35" s="17" t="s">
        <v>60</v>
      </c>
    </row>
    <row r="36" spans="1:8" s="15" customFormat="1" ht="18" customHeight="1">
      <c r="A36" s="12" t="s">
        <v>145</v>
      </c>
      <c r="B36" s="13" t="s">
        <v>21</v>
      </c>
      <c r="C36" s="41">
        <f>SUM(C37:C44)</f>
        <v>100</v>
      </c>
      <c r="D36" s="41">
        <f t="shared" ref="D36:G36" si="5">SUM(D37:D44)</f>
        <v>100</v>
      </c>
      <c r="E36" s="41">
        <f t="shared" si="5"/>
        <v>99.999999999999986</v>
      </c>
      <c r="F36" s="41">
        <f t="shared" si="5"/>
        <v>99.999999999999986</v>
      </c>
      <c r="G36" s="41">
        <f t="shared" si="5"/>
        <v>100</v>
      </c>
      <c r="H36" s="14" t="s">
        <v>23</v>
      </c>
    </row>
    <row r="37" spans="1:8" s="15" customFormat="1" ht="15" customHeight="1">
      <c r="A37" s="12" t="s">
        <v>121</v>
      </c>
      <c r="B37" s="17" t="s">
        <v>22</v>
      </c>
      <c r="C37" s="42">
        <v>71.5</v>
      </c>
      <c r="D37" s="42">
        <v>76.58</v>
      </c>
      <c r="E37" s="43">
        <v>79.5</v>
      </c>
      <c r="F37" s="44">
        <v>84</v>
      </c>
      <c r="G37" s="44">
        <v>87</v>
      </c>
      <c r="H37" s="18" t="s">
        <v>64</v>
      </c>
    </row>
    <row r="38" spans="1:8" s="19" customFormat="1" ht="15" customHeight="1">
      <c r="A38" s="16" t="s">
        <v>122</v>
      </c>
      <c r="B38" s="17" t="s">
        <v>73</v>
      </c>
      <c r="C38" s="42">
        <v>2.6</v>
      </c>
      <c r="D38" s="42">
        <v>2.98</v>
      </c>
      <c r="E38" s="43">
        <v>4.5999999999999996</v>
      </c>
      <c r="F38" s="44">
        <v>2.2999999999999998</v>
      </c>
      <c r="G38" s="44">
        <v>3</v>
      </c>
      <c r="H38" s="18" t="s">
        <v>77</v>
      </c>
    </row>
    <row r="39" spans="1:8" s="19" customFormat="1" ht="15" customHeight="1">
      <c r="A39" s="12" t="s">
        <v>123</v>
      </c>
      <c r="B39" s="17" t="s">
        <v>74</v>
      </c>
      <c r="C39" s="42">
        <v>1.7</v>
      </c>
      <c r="D39" s="42">
        <v>1.34</v>
      </c>
      <c r="E39" s="43">
        <v>0.8</v>
      </c>
      <c r="F39" s="44">
        <v>0</v>
      </c>
      <c r="G39" s="44">
        <v>0.1</v>
      </c>
      <c r="H39" s="18" t="s">
        <v>92</v>
      </c>
    </row>
    <row r="40" spans="1:8" s="19" customFormat="1" ht="15" customHeight="1">
      <c r="A40" s="16" t="s">
        <v>124</v>
      </c>
      <c r="B40" s="17" t="s">
        <v>75</v>
      </c>
      <c r="C40" s="42">
        <v>0.3</v>
      </c>
      <c r="D40" s="42">
        <v>0.1</v>
      </c>
      <c r="E40" s="45" t="s">
        <v>95</v>
      </c>
      <c r="F40" s="44">
        <v>0.3</v>
      </c>
      <c r="G40" s="44">
        <v>0</v>
      </c>
      <c r="H40" s="18" t="s">
        <v>88</v>
      </c>
    </row>
    <row r="41" spans="1:8" s="19" customFormat="1" ht="15" customHeight="1">
      <c r="A41" s="12" t="s">
        <v>125</v>
      </c>
      <c r="B41" s="17" t="s">
        <v>79</v>
      </c>
      <c r="C41" s="42">
        <v>1.9</v>
      </c>
      <c r="D41" s="42">
        <v>0.31</v>
      </c>
      <c r="E41" s="43">
        <v>0.4</v>
      </c>
      <c r="F41" s="44">
        <v>0.3</v>
      </c>
      <c r="G41" s="44">
        <v>0.2</v>
      </c>
      <c r="H41" s="18" t="s">
        <v>87</v>
      </c>
    </row>
    <row r="42" spans="1:8" s="19" customFormat="1" ht="15" customHeight="1">
      <c r="A42" s="16" t="s">
        <v>126</v>
      </c>
      <c r="B42" s="17" t="s">
        <v>56</v>
      </c>
      <c r="C42" s="45" t="s">
        <v>95</v>
      </c>
      <c r="D42" s="46" t="s">
        <v>95</v>
      </c>
      <c r="E42" s="45" t="s">
        <v>95</v>
      </c>
      <c r="F42" s="44">
        <v>0</v>
      </c>
      <c r="G42" s="44">
        <v>0.1</v>
      </c>
      <c r="H42" s="18" t="s">
        <v>86</v>
      </c>
    </row>
    <row r="43" spans="1:8" s="19" customFormat="1" ht="15" customHeight="1">
      <c r="A43" s="12" t="s">
        <v>127</v>
      </c>
      <c r="B43" s="17" t="s">
        <v>5</v>
      </c>
      <c r="C43" s="42">
        <v>17.8</v>
      </c>
      <c r="D43" s="42">
        <v>11.79</v>
      </c>
      <c r="E43" s="43">
        <v>8.1</v>
      </c>
      <c r="F43" s="44">
        <v>6.6</v>
      </c>
      <c r="G43" s="44">
        <v>4.2</v>
      </c>
      <c r="H43" s="18" t="s">
        <v>63</v>
      </c>
    </row>
    <row r="44" spans="1:8" s="19" customFormat="1" ht="15" customHeight="1">
      <c r="A44" s="16" t="s">
        <v>128</v>
      </c>
      <c r="B44" s="17" t="s">
        <v>11</v>
      </c>
      <c r="C44" s="42">
        <v>4.2</v>
      </c>
      <c r="D44" s="42">
        <v>6.9</v>
      </c>
      <c r="E44" s="45">
        <v>6.6</v>
      </c>
      <c r="F44" s="44">
        <v>6.5</v>
      </c>
      <c r="G44" s="44">
        <v>5.4</v>
      </c>
      <c r="H44" s="17" t="s">
        <v>60</v>
      </c>
    </row>
    <row r="45" spans="1:8" s="15" customFormat="1" ht="15.75" customHeight="1">
      <c r="A45" s="12" t="s">
        <v>146</v>
      </c>
      <c r="B45" s="13" t="s">
        <v>51</v>
      </c>
      <c r="C45" s="41">
        <f>SUM(C46:C50)</f>
        <v>100.00000000000001</v>
      </c>
      <c r="D45" s="41">
        <f t="shared" ref="D45:G45" si="6">SUM(D46:D50)</f>
        <v>100</v>
      </c>
      <c r="E45" s="41">
        <f t="shared" si="6"/>
        <v>100</v>
      </c>
      <c r="F45" s="41">
        <f t="shared" si="6"/>
        <v>100</v>
      </c>
      <c r="G45" s="41">
        <f t="shared" si="6"/>
        <v>100</v>
      </c>
      <c r="H45" s="14" t="s">
        <v>52</v>
      </c>
    </row>
    <row r="46" spans="1:8" s="15" customFormat="1" ht="15" customHeight="1">
      <c r="A46" s="12" t="s">
        <v>129</v>
      </c>
      <c r="B46" s="17" t="s">
        <v>57</v>
      </c>
      <c r="C46" s="42">
        <v>0.6</v>
      </c>
      <c r="D46" s="42">
        <v>0.28999999999999998</v>
      </c>
      <c r="E46" s="43">
        <v>0.2</v>
      </c>
      <c r="F46" s="44">
        <v>0.2</v>
      </c>
      <c r="G46" s="44">
        <v>0.1</v>
      </c>
      <c r="H46" s="18" t="s">
        <v>62</v>
      </c>
    </row>
    <row r="47" spans="1:8" s="19" customFormat="1" ht="15" customHeight="1">
      <c r="A47" s="16" t="s">
        <v>130</v>
      </c>
      <c r="B47" s="17" t="s">
        <v>19</v>
      </c>
      <c r="C47" s="42">
        <v>22.8</v>
      </c>
      <c r="D47" s="42">
        <v>21.46</v>
      </c>
      <c r="E47" s="43">
        <v>23.4</v>
      </c>
      <c r="F47" s="44">
        <v>21.6</v>
      </c>
      <c r="G47" s="44">
        <v>28.1</v>
      </c>
      <c r="H47" s="18" t="s">
        <v>29</v>
      </c>
    </row>
    <row r="48" spans="1:8" s="19" customFormat="1" ht="15" customHeight="1">
      <c r="A48" s="12" t="s">
        <v>131</v>
      </c>
      <c r="B48" s="17" t="s">
        <v>20</v>
      </c>
      <c r="C48" s="42">
        <v>71.7</v>
      </c>
      <c r="D48" s="42">
        <v>70.53</v>
      </c>
      <c r="E48" s="43">
        <v>65.7</v>
      </c>
      <c r="F48" s="44">
        <v>71.900000000000006</v>
      </c>
      <c r="G48" s="44">
        <v>63.2</v>
      </c>
      <c r="H48" s="18" t="s">
        <v>66</v>
      </c>
    </row>
    <row r="49" spans="1:10" s="19" customFormat="1" ht="15" customHeight="1">
      <c r="A49" s="16" t="s">
        <v>132</v>
      </c>
      <c r="B49" s="17" t="s">
        <v>30</v>
      </c>
      <c r="C49" s="42">
        <v>4.9000000000000004</v>
      </c>
      <c r="D49" s="42">
        <v>7.72</v>
      </c>
      <c r="E49" s="43">
        <v>10.7</v>
      </c>
      <c r="F49" s="44">
        <v>6.3</v>
      </c>
      <c r="G49" s="44">
        <v>8.6</v>
      </c>
      <c r="H49" s="18" t="s">
        <v>67</v>
      </c>
    </row>
    <row r="50" spans="1:10" s="19" customFormat="1" ht="15" customHeight="1">
      <c r="A50" s="12" t="s">
        <v>133</v>
      </c>
      <c r="B50" s="17" t="s">
        <v>58</v>
      </c>
      <c r="C50" s="45">
        <v>0</v>
      </c>
      <c r="D50" s="46">
        <v>0</v>
      </c>
      <c r="E50" s="45">
        <v>0</v>
      </c>
      <c r="F50" s="44">
        <v>0</v>
      </c>
      <c r="G50" s="44">
        <v>0</v>
      </c>
      <c r="H50" s="18" t="s">
        <v>68</v>
      </c>
    </row>
    <row r="51" spans="1:10" s="15" customFormat="1" ht="15.75" customHeight="1">
      <c r="A51" s="12" t="s">
        <v>147</v>
      </c>
      <c r="B51" s="13" t="s">
        <v>71</v>
      </c>
      <c r="C51" s="41">
        <f>SUM(C52:C58)</f>
        <v>100</v>
      </c>
      <c r="D51" s="41">
        <f t="shared" ref="D51:G51" si="7">SUM(D52:D58)</f>
        <v>100</v>
      </c>
      <c r="E51" s="41">
        <f t="shared" si="7"/>
        <v>99.999999999999986</v>
      </c>
      <c r="F51" s="41">
        <f t="shared" si="7"/>
        <v>99.999999999999986</v>
      </c>
      <c r="G51" s="41">
        <f t="shared" si="7"/>
        <v>100</v>
      </c>
      <c r="H51" s="14" t="s">
        <v>89</v>
      </c>
    </row>
    <row r="52" spans="1:10" s="19" customFormat="1" ht="15" customHeight="1">
      <c r="A52" s="16" t="s">
        <v>134</v>
      </c>
      <c r="B52" s="17" t="s">
        <v>15</v>
      </c>
      <c r="C52" s="42">
        <v>25</v>
      </c>
      <c r="D52" s="42">
        <v>24.87</v>
      </c>
      <c r="E52" s="43">
        <v>22.8</v>
      </c>
      <c r="F52" s="44">
        <v>22.8</v>
      </c>
      <c r="G52" s="44">
        <v>19.8</v>
      </c>
      <c r="H52" s="18" t="s">
        <v>26</v>
      </c>
    </row>
    <row r="53" spans="1:10" s="19" customFormat="1" ht="15" customHeight="1">
      <c r="A53" s="16" t="s">
        <v>135</v>
      </c>
      <c r="B53" s="17" t="s">
        <v>9</v>
      </c>
      <c r="C53" s="42">
        <v>18</v>
      </c>
      <c r="D53" s="42">
        <v>16.54</v>
      </c>
      <c r="E53" s="43">
        <v>17.399999999999999</v>
      </c>
      <c r="F53" s="44">
        <v>21</v>
      </c>
      <c r="G53" s="44">
        <v>19.8</v>
      </c>
      <c r="H53" s="18" t="s">
        <v>24</v>
      </c>
    </row>
    <row r="54" spans="1:10" s="19" customFormat="1" ht="15" customHeight="1">
      <c r="A54" s="16" t="s">
        <v>136</v>
      </c>
      <c r="B54" s="17" t="s">
        <v>16</v>
      </c>
      <c r="C54" s="42">
        <v>0.3</v>
      </c>
      <c r="D54" s="42">
        <v>0.27</v>
      </c>
      <c r="E54" s="45" t="s">
        <v>95</v>
      </c>
      <c r="F54" s="44">
        <v>0.5</v>
      </c>
      <c r="G54" s="44">
        <v>0.1</v>
      </c>
      <c r="H54" s="18" t="s">
        <v>90</v>
      </c>
    </row>
    <row r="55" spans="1:10" s="19" customFormat="1" ht="15" customHeight="1">
      <c r="A55" s="16" t="s">
        <v>137</v>
      </c>
      <c r="B55" s="17" t="s">
        <v>17</v>
      </c>
      <c r="C55" s="42">
        <v>51</v>
      </c>
      <c r="D55" s="42">
        <v>52.32</v>
      </c>
      <c r="E55" s="43">
        <v>56</v>
      </c>
      <c r="F55" s="44">
        <v>51.5</v>
      </c>
      <c r="G55" s="44">
        <v>56.8</v>
      </c>
      <c r="H55" s="18" t="s">
        <v>27</v>
      </c>
    </row>
    <row r="56" spans="1:10" s="19" customFormat="1" ht="15" customHeight="1">
      <c r="A56" s="16" t="s">
        <v>138</v>
      </c>
      <c r="B56" s="17" t="s">
        <v>18</v>
      </c>
      <c r="C56" s="42">
        <v>1.7</v>
      </c>
      <c r="D56" s="42">
        <v>1.42</v>
      </c>
      <c r="E56" s="43">
        <v>1.1000000000000001</v>
      </c>
      <c r="F56" s="44">
        <v>1</v>
      </c>
      <c r="G56" s="44">
        <v>0.9</v>
      </c>
      <c r="H56" s="18" t="s">
        <v>28</v>
      </c>
    </row>
    <row r="57" spans="1:10" s="19" customFormat="1" ht="15" customHeight="1">
      <c r="A57" s="20" t="s">
        <v>139</v>
      </c>
      <c r="B57" s="18" t="s">
        <v>11</v>
      </c>
      <c r="C57" s="45" t="s">
        <v>95</v>
      </c>
      <c r="D57" s="46" t="s">
        <v>95</v>
      </c>
      <c r="E57" s="43">
        <v>0.1</v>
      </c>
      <c r="F57" s="44">
        <v>0.1</v>
      </c>
      <c r="G57" s="44">
        <v>0</v>
      </c>
      <c r="H57" s="18" t="s">
        <v>25</v>
      </c>
    </row>
    <row r="58" spans="1:10" s="19" customFormat="1" ht="24" customHeight="1">
      <c r="A58" s="20" t="s">
        <v>140</v>
      </c>
      <c r="B58" s="21" t="s">
        <v>14</v>
      </c>
      <c r="C58" s="48">
        <v>4</v>
      </c>
      <c r="D58" s="42">
        <v>4.58</v>
      </c>
      <c r="E58" s="43">
        <v>2.6</v>
      </c>
      <c r="F58" s="49">
        <v>3.1</v>
      </c>
      <c r="G58" s="49">
        <v>2.6</v>
      </c>
      <c r="H58" s="21" t="s">
        <v>69</v>
      </c>
    </row>
    <row r="60" spans="1:10" ht="21.75">
      <c r="A60" s="22" t="s">
        <v>167</v>
      </c>
      <c r="B60" s="19"/>
      <c r="C60" s="50"/>
      <c r="D60" s="50"/>
      <c r="E60" s="51"/>
      <c r="F60" s="52"/>
      <c r="G60" s="53"/>
      <c r="H60" s="22"/>
      <c r="J60">
        <v>1</v>
      </c>
    </row>
    <row r="61" spans="1:10" ht="21.75">
      <c r="A61" s="22" t="s">
        <v>168</v>
      </c>
      <c r="C61" s="52"/>
      <c r="D61" s="50"/>
      <c r="E61" s="50"/>
      <c r="H61" s="22"/>
      <c r="J61">
        <v>118</v>
      </c>
    </row>
    <row r="62" spans="1:10" ht="21.75">
      <c r="J62">
        <v>17</v>
      </c>
    </row>
    <row r="63" spans="1:10" ht="21.75">
      <c r="A63" s="7"/>
    </row>
    <row r="64" spans="1:10" ht="21.75">
      <c r="A64" s="7"/>
    </row>
    <row r="68" ht="21" customHeight="1"/>
  </sheetData>
  <mergeCells count="7">
    <mergeCell ref="B4:B5"/>
    <mergeCell ref="H4:H5"/>
    <mergeCell ref="C4:C5"/>
    <mergeCell ref="D4:D5"/>
    <mergeCell ref="E4:E5"/>
    <mergeCell ref="F4:F5"/>
    <mergeCell ref="G4:G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SPB0112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NSO_OPTIPLEX 990</cp:lastModifiedBy>
  <cp:lastPrinted>2017-12-12T02:22:31Z</cp:lastPrinted>
  <dcterms:created xsi:type="dcterms:W3CDTF">2004-08-16T17:13:42Z</dcterms:created>
  <dcterms:modified xsi:type="dcterms:W3CDTF">2018-12-21T06:56:22Z</dcterms:modified>
</cp:coreProperties>
</file>