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ตารางที่ 10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B17" i="1" l="1"/>
  <c r="C17" i="1"/>
  <c r="D17" i="1"/>
  <c r="F17" i="1"/>
  <c r="G17" i="1"/>
  <c r="H17" i="1"/>
  <c r="J17" i="1"/>
  <c r="K17" i="1"/>
  <c r="L17" i="1"/>
  <c r="B18" i="1"/>
  <c r="C18" i="1"/>
  <c r="D18" i="1"/>
  <c r="F18" i="1"/>
  <c r="G18" i="1"/>
  <c r="J18" i="1"/>
  <c r="K18" i="1"/>
  <c r="L18" i="1"/>
  <c r="B19" i="1"/>
  <c r="C19" i="1"/>
  <c r="D19" i="1"/>
  <c r="F19" i="1"/>
  <c r="G19" i="1"/>
  <c r="H19" i="1"/>
  <c r="J19" i="1"/>
  <c r="K19" i="1"/>
  <c r="L19" i="1"/>
  <c r="B20" i="1"/>
  <c r="D20" i="1"/>
  <c r="J20" i="1"/>
  <c r="L20" i="1"/>
  <c r="B21" i="1"/>
  <c r="D21" i="1"/>
  <c r="F21" i="1"/>
  <c r="H21" i="1"/>
  <c r="J21" i="1"/>
  <c r="L21" i="1"/>
  <c r="B22" i="1"/>
  <c r="C22" i="1"/>
  <c r="F22" i="1"/>
  <c r="G22" i="1"/>
  <c r="J22" i="1"/>
  <c r="K22" i="1"/>
  <c r="B23" i="1"/>
  <c r="C23" i="1"/>
  <c r="D23" i="1"/>
  <c r="F23" i="1"/>
  <c r="G23" i="1"/>
  <c r="H23" i="1"/>
  <c r="J23" i="1"/>
  <c r="K23" i="1"/>
  <c r="L23" i="1"/>
  <c r="L16" i="1"/>
  <c r="K16" i="1"/>
  <c r="J16" i="1"/>
  <c r="H16" i="1"/>
  <c r="G16" i="1"/>
  <c r="F16" i="1"/>
  <c r="D16" i="1"/>
  <c r="C16" i="1"/>
  <c r="B16" i="1"/>
  <c r="B15" i="1" l="1"/>
  <c r="L15" i="1"/>
  <c r="H15" i="1"/>
  <c r="D15" i="1"/>
  <c r="J15" i="1"/>
  <c r="F15" i="1"/>
  <c r="K15" i="1"/>
  <c r="G15" i="1"/>
  <c r="C15" i="1"/>
</calcChain>
</file>

<file path=xl/sharedStrings.xml><?xml version="1.0" encoding="utf-8"?>
<sst xmlns="http://schemas.openxmlformats.org/spreadsheetml/2006/main" count="47" uniqueCount="22">
  <si>
    <t>ยอดรวม</t>
  </si>
  <si>
    <t>รวม</t>
  </si>
  <si>
    <t>ชาย</t>
  </si>
  <si>
    <t>หญิง</t>
  </si>
  <si>
    <t>ปัญหาจากการทำงาน</t>
  </si>
  <si>
    <t>ร้อยละ</t>
  </si>
  <si>
    <t>ไม่มีสวัสดิการ</t>
  </si>
  <si>
    <t>ค่าตอบแทนน้อย</t>
  </si>
  <si>
    <t>งานหนัก</t>
  </si>
  <si>
    <t>งานขาดความต่อเนื่อง</t>
  </si>
  <si>
    <t>ทำงานไม่ตรงเวลาปกติ</t>
  </si>
  <si>
    <t>แรงงานในระบบ</t>
  </si>
  <si>
    <t>แรงงานนอกระบบ</t>
  </si>
  <si>
    <t xml:space="preserve">ชาย  </t>
  </si>
  <si>
    <t xml:space="preserve">หญิง  </t>
  </si>
  <si>
    <t>ชั่วโมงทำงานมากเกินไป</t>
  </si>
  <si>
    <t>-</t>
  </si>
  <si>
    <t>ตารางที่ 10  จำนวนและร้อยละของแรงงานในระบบและนอกระบบ  จำแนกตามปัญหาการทำงาน</t>
  </si>
  <si>
    <t>จำนวน (คน)</t>
  </si>
  <si>
    <t>ไม่ทราบ</t>
  </si>
  <si>
    <t>ไม่มีวันหยุด</t>
  </si>
  <si>
    <t>ที่มา: การสำรวจแรงงานนอกระบบ พ.ศ. 2558   จังหวัดหนองบัวลำภู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</si>
</sst>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0.0"/>
    <numFmt numFmtId="191" formatCode="#,##0.0_ ;\-#,##0.0\ "/>
  </numFmts>
  <fonts count="8" x14ac:knownFonts="1">
    <font>
      <sz val="16"/>
      <name val="CordiaUPC"/>
      <charset val="222"/>
    </font>
    <font>
      <sz val="16"/>
      <name val="CordiaUPC"/>
      <family val="2"/>
    </font>
    <font>
      <b/>
      <sz val="16"/>
      <color rgb="FF002060"/>
      <name val="TH SarabunPSK"/>
      <family val="2"/>
    </font>
    <font>
      <b/>
      <sz val="11"/>
      <color rgb="FF002060"/>
      <name val="TH SarabunPSK"/>
      <family val="2"/>
    </font>
    <font>
      <sz val="11"/>
      <color rgb="FF002060"/>
      <name val="TH SarabunPSK"/>
      <family val="2"/>
    </font>
    <font>
      <b/>
      <sz val="14"/>
      <color rgb="FF002060"/>
      <name val="TH SarabunPSK"/>
      <family val="2"/>
    </font>
    <font>
      <b/>
      <sz val="12"/>
      <color rgb="FF002060"/>
      <name val="TH SarabunPSK"/>
      <family val="2"/>
    </font>
    <font>
      <sz val="12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9" fontId="6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189" fontId="7" fillId="0" borderId="0" xfId="1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91" fontId="6" fillId="0" borderId="0" xfId="1" applyNumberFormat="1" applyFont="1" applyAlignment="1">
      <alignment horizontal="right"/>
    </xf>
    <xf numFmtId="191" fontId="7" fillId="0" borderId="0" xfId="1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191" fontId="7" fillId="0" borderId="2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view="pageLayout" workbookViewId="0">
      <selection activeCell="K5" sqref="K5"/>
    </sheetView>
  </sheetViews>
  <sheetFormatPr defaultColWidth="9" defaultRowHeight="26.1" customHeight="1" x14ac:dyDescent="0.55000000000000004"/>
  <cols>
    <col min="1" max="1" width="22.875" style="4" customWidth="1"/>
    <col min="2" max="2" width="6.125" style="4" customWidth="1"/>
    <col min="3" max="3" width="6.625" style="4" customWidth="1"/>
    <col min="4" max="4" width="6.125" style="4" customWidth="1"/>
    <col min="5" max="5" width="0.75" style="4" customWidth="1"/>
    <col min="6" max="8" width="6.125" style="4" customWidth="1"/>
    <col min="9" max="9" width="0.875" style="4" customWidth="1"/>
    <col min="10" max="10" width="6.25" style="4" customWidth="1"/>
    <col min="11" max="11" width="6.125" style="4" customWidth="1"/>
    <col min="12" max="12" width="7.375" style="4" customWidth="1"/>
    <col min="13" max="16384" width="9" style="4"/>
  </cols>
  <sheetData>
    <row r="1" spans="1:12" ht="26.1" customHeight="1" x14ac:dyDescent="0.55000000000000004">
      <c r="A1" s="1" t="s">
        <v>17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s="2" customFormat="1" ht="26.1" customHeight="1" x14ac:dyDescent="0.55000000000000004">
      <c r="A2" s="21" t="s">
        <v>4</v>
      </c>
      <c r="B2" s="21" t="s">
        <v>1</v>
      </c>
      <c r="C2" s="21"/>
      <c r="D2" s="21"/>
      <c r="E2" s="5"/>
      <c r="F2" s="21" t="s">
        <v>11</v>
      </c>
      <c r="G2" s="21"/>
      <c r="H2" s="21"/>
      <c r="I2" s="5"/>
      <c r="J2" s="21" t="s">
        <v>12</v>
      </c>
      <c r="K2" s="21"/>
      <c r="L2" s="21"/>
    </row>
    <row r="3" spans="1:12" s="2" customFormat="1" ht="26.1" customHeight="1" x14ac:dyDescent="0.55000000000000004">
      <c r="A3" s="21"/>
      <c r="B3" s="6" t="s">
        <v>1</v>
      </c>
      <c r="C3" s="6" t="s">
        <v>2</v>
      </c>
      <c r="D3" s="6" t="s">
        <v>3</v>
      </c>
      <c r="E3" s="7"/>
      <c r="F3" s="6" t="s">
        <v>1</v>
      </c>
      <c r="G3" s="6" t="s">
        <v>13</v>
      </c>
      <c r="H3" s="6" t="s">
        <v>14</v>
      </c>
      <c r="I3" s="7"/>
      <c r="J3" s="7" t="s">
        <v>1</v>
      </c>
      <c r="K3" s="7" t="s">
        <v>13</v>
      </c>
      <c r="L3" s="7" t="s">
        <v>14</v>
      </c>
    </row>
    <row r="4" spans="1:12" s="2" customFormat="1" ht="26.1" customHeight="1" x14ac:dyDescent="0.55000000000000004">
      <c r="A4" s="8"/>
      <c r="B4" s="22" t="s">
        <v>18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26.1" customHeight="1" x14ac:dyDescent="0.25">
      <c r="A5" s="9" t="s">
        <v>0</v>
      </c>
      <c r="B5" s="10">
        <v>42591.448099999994</v>
      </c>
      <c r="C5" s="10">
        <v>26408.830999999995</v>
      </c>
      <c r="D5" s="10">
        <v>16182.617100000001</v>
      </c>
      <c r="E5" s="10"/>
      <c r="F5" s="10">
        <v>6937.63</v>
      </c>
      <c r="G5" s="10">
        <v>4482.1031000000003</v>
      </c>
      <c r="H5" s="10">
        <v>2455.5268999999998</v>
      </c>
      <c r="I5" s="10"/>
      <c r="J5" s="10">
        <v>35653.818099999997</v>
      </c>
      <c r="K5" s="10">
        <v>21926.727899999994</v>
      </c>
      <c r="L5" s="10">
        <v>13727.090199999999</v>
      </c>
    </row>
    <row r="6" spans="1:12" ht="26.1" customHeight="1" x14ac:dyDescent="0.25">
      <c r="A6" s="11" t="s">
        <v>7</v>
      </c>
      <c r="B6" s="12">
        <v>11284.734200000003</v>
      </c>
      <c r="C6" s="12">
        <v>6501.618999999997</v>
      </c>
      <c r="D6" s="12">
        <v>4783.1152000000002</v>
      </c>
      <c r="E6" s="12"/>
      <c r="F6" s="12">
        <v>2928.3948999999998</v>
      </c>
      <c r="G6" s="12">
        <v>1426.6402</v>
      </c>
      <c r="H6" s="12">
        <v>1501.7547</v>
      </c>
      <c r="I6" s="13"/>
      <c r="J6" s="12">
        <v>8356.3392999999996</v>
      </c>
      <c r="K6" s="12">
        <v>5074.978799999998</v>
      </c>
      <c r="L6" s="12">
        <v>3281.3605000000007</v>
      </c>
    </row>
    <row r="7" spans="1:12" ht="26.1" customHeight="1" x14ac:dyDescent="0.25">
      <c r="A7" s="11" t="s">
        <v>8</v>
      </c>
      <c r="B7" s="12">
        <v>14990.305999999995</v>
      </c>
      <c r="C7" s="12">
        <v>10124.481399999997</v>
      </c>
      <c r="D7" s="12">
        <v>4865.824599999999</v>
      </c>
      <c r="E7" s="12"/>
      <c r="F7" s="12">
        <v>1713.7054000000001</v>
      </c>
      <c r="G7" s="12">
        <v>1253.2746</v>
      </c>
      <c r="H7" s="12">
        <v>460.43079999999998</v>
      </c>
      <c r="I7" s="13"/>
      <c r="J7" s="12">
        <v>13276.600599999992</v>
      </c>
      <c r="K7" s="12">
        <v>8871.2067999999981</v>
      </c>
      <c r="L7" s="12">
        <v>4405.3937999999998</v>
      </c>
    </row>
    <row r="8" spans="1:12" ht="26.1" customHeight="1" x14ac:dyDescent="0.25">
      <c r="A8" s="14" t="s">
        <v>10</v>
      </c>
      <c r="B8" s="12">
        <v>2406.7691</v>
      </c>
      <c r="C8" s="12">
        <v>1323.3346999999999</v>
      </c>
      <c r="D8" s="12">
        <v>1083.4344000000001</v>
      </c>
      <c r="E8" s="12"/>
      <c r="F8" s="12">
        <v>200.3544</v>
      </c>
      <c r="G8" s="12">
        <v>200.3544</v>
      </c>
      <c r="H8" s="12">
        <v>0</v>
      </c>
      <c r="I8" s="13"/>
      <c r="J8" s="12">
        <v>2206.4147000000003</v>
      </c>
      <c r="K8" s="12">
        <v>1122.9802999999999</v>
      </c>
      <c r="L8" s="12">
        <v>1083.4344000000001</v>
      </c>
    </row>
    <row r="9" spans="1:12" ht="26.1" customHeight="1" x14ac:dyDescent="0.25">
      <c r="A9" s="14" t="s">
        <v>9</v>
      </c>
      <c r="B9" s="12">
        <v>11325.083799999999</v>
      </c>
      <c r="C9" s="12">
        <v>7035.266599999999</v>
      </c>
      <c r="D9" s="12">
        <v>4289.8171999999995</v>
      </c>
      <c r="E9" s="12"/>
      <c r="F9" s="12">
        <v>494.1592</v>
      </c>
      <c r="G9" s="12">
        <v>411.233</v>
      </c>
      <c r="H9" s="12">
        <v>82.926199999999994</v>
      </c>
      <c r="I9" s="13"/>
      <c r="J9" s="12">
        <v>10830.924599999997</v>
      </c>
      <c r="K9" s="12">
        <v>6624.0335999999998</v>
      </c>
      <c r="L9" s="12">
        <v>4206.8909999999996</v>
      </c>
    </row>
    <row r="10" spans="1:12" ht="26.1" customHeight="1" x14ac:dyDescent="0.25">
      <c r="A10" s="11" t="s">
        <v>15</v>
      </c>
      <c r="B10" s="12">
        <v>376.60080000000005</v>
      </c>
      <c r="C10" s="12">
        <v>0</v>
      </c>
      <c r="D10" s="12">
        <v>376.60080000000005</v>
      </c>
      <c r="E10" s="15"/>
      <c r="F10" s="12">
        <v>0</v>
      </c>
      <c r="G10" s="12">
        <v>0</v>
      </c>
      <c r="H10" s="12">
        <v>0</v>
      </c>
      <c r="I10" s="15"/>
      <c r="J10" s="12">
        <v>376.60080000000005</v>
      </c>
      <c r="K10" s="12">
        <v>0</v>
      </c>
      <c r="L10" s="12">
        <v>376.60080000000005</v>
      </c>
    </row>
    <row r="11" spans="1:12" ht="26.1" customHeight="1" x14ac:dyDescent="0.25">
      <c r="A11" s="16" t="s">
        <v>20</v>
      </c>
      <c r="B11" s="12">
        <v>336.28100000000001</v>
      </c>
      <c r="C11" s="12">
        <v>0</v>
      </c>
      <c r="D11" s="12">
        <v>336.28100000000001</v>
      </c>
      <c r="E11" s="15"/>
      <c r="F11" s="12">
        <v>96.738699999999994</v>
      </c>
      <c r="G11" s="12">
        <v>0</v>
      </c>
      <c r="H11" s="12">
        <v>96.738699999999994</v>
      </c>
      <c r="I11" s="15"/>
      <c r="J11" s="12">
        <v>239.54230000000001</v>
      </c>
      <c r="K11" s="12">
        <v>0</v>
      </c>
      <c r="L11" s="12">
        <v>239.54230000000001</v>
      </c>
    </row>
    <row r="12" spans="1:12" ht="26.1" customHeight="1" x14ac:dyDescent="0.25">
      <c r="A12" s="16" t="s">
        <v>6</v>
      </c>
      <c r="B12" s="12">
        <v>363.01390000000004</v>
      </c>
      <c r="C12" s="12">
        <v>363.01390000000004</v>
      </c>
      <c r="D12" s="12">
        <v>0</v>
      </c>
      <c r="E12" s="15"/>
      <c r="F12" s="12">
        <v>264.6465</v>
      </c>
      <c r="G12" s="12">
        <v>264.6465</v>
      </c>
      <c r="H12" s="12">
        <v>0</v>
      </c>
      <c r="I12" s="15"/>
      <c r="J12" s="12">
        <v>98.367400000000004</v>
      </c>
      <c r="K12" s="12">
        <v>98</v>
      </c>
      <c r="L12" s="12">
        <v>0</v>
      </c>
    </row>
    <row r="13" spans="1:12" ht="26.1" customHeight="1" x14ac:dyDescent="0.25">
      <c r="A13" s="16" t="s">
        <v>19</v>
      </c>
      <c r="B13" s="12">
        <v>1508.6593000000003</v>
      </c>
      <c r="C13" s="12">
        <v>1061.1153999999999</v>
      </c>
      <c r="D13" s="12">
        <v>447.54390000000001</v>
      </c>
      <c r="E13" s="15"/>
      <c r="F13" s="12">
        <v>1239.6309000000001</v>
      </c>
      <c r="G13" s="12">
        <v>925.95439999999985</v>
      </c>
      <c r="H13" s="12">
        <v>313.67649999999998</v>
      </c>
      <c r="I13" s="15"/>
      <c r="J13" s="12">
        <v>269.02840000000003</v>
      </c>
      <c r="K13" s="12">
        <v>269</v>
      </c>
      <c r="L13" s="12">
        <v>134</v>
      </c>
    </row>
    <row r="14" spans="1:12" ht="26.1" customHeight="1" x14ac:dyDescent="0.55000000000000004">
      <c r="A14" s="15"/>
      <c r="B14" s="23" t="s">
        <v>5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26.1" customHeight="1" x14ac:dyDescent="0.25">
      <c r="A15" s="9" t="s">
        <v>0</v>
      </c>
      <c r="B15" s="17">
        <f>SUM(B16:B23)</f>
        <v>99.999999999999986</v>
      </c>
      <c r="C15" s="17">
        <f>SUM(C16:C23)</f>
        <v>100</v>
      </c>
      <c r="D15" s="17">
        <f>SUM(D16:D23)</f>
        <v>99.999999999999972</v>
      </c>
      <c r="E15" s="17"/>
      <c r="F15" s="17">
        <f>SUM(F16:F23)</f>
        <v>100</v>
      </c>
      <c r="G15" s="17">
        <f>SUM(G16:G23)</f>
        <v>100</v>
      </c>
      <c r="H15" s="17">
        <f>SUM(H16:H23)</f>
        <v>99.999999999999986</v>
      </c>
      <c r="I15" s="17"/>
      <c r="J15" s="17">
        <f>SUM(J16:J23)</f>
        <v>99.999999999999972</v>
      </c>
      <c r="K15" s="17">
        <f>SUM(K16:K23)</f>
        <v>100.6087164514866</v>
      </c>
      <c r="L15" s="17">
        <f>SUM(L16:L23)</f>
        <v>100.00096597310916</v>
      </c>
    </row>
    <row r="16" spans="1:12" ht="26.1" customHeight="1" x14ac:dyDescent="0.25">
      <c r="A16" s="11" t="s">
        <v>7</v>
      </c>
      <c r="B16" s="18">
        <f>B6*100/$B$5</f>
        <v>26.495305286415004</v>
      </c>
      <c r="C16" s="18">
        <f>C6*100/$C$5</f>
        <v>24.619109418360843</v>
      </c>
      <c r="D16" s="18">
        <f>D6*100/$D$5</f>
        <v>29.557117803893412</v>
      </c>
      <c r="E16" s="18"/>
      <c r="F16" s="18">
        <f>F6*100/$F$5</f>
        <v>42.210306689748514</v>
      </c>
      <c r="G16" s="18">
        <f>G6*100/$G$5</f>
        <v>31.829705122133404</v>
      </c>
      <c r="H16" s="18">
        <f>H6*100/$H$5</f>
        <v>61.158144917899293</v>
      </c>
      <c r="I16" s="18"/>
      <c r="J16" s="18">
        <f>J6*100/$J$5</f>
        <v>23.437431796399949</v>
      </c>
      <c r="K16" s="18">
        <f>K6*100/$K$5</f>
        <v>23.145171605837273</v>
      </c>
      <c r="L16" s="18">
        <f>L6*100/$L$5</f>
        <v>23.904268509869635</v>
      </c>
    </row>
    <row r="17" spans="1:12" ht="26.1" customHeight="1" x14ac:dyDescent="0.25">
      <c r="A17" s="11" t="s">
        <v>8</v>
      </c>
      <c r="B17" s="18">
        <f t="shared" ref="B17:B23" si="0">B7*100/$B$5</f>
        <v>35.195577207904314</v>
      </c>
      <c r="C17" s="18">
        <f t="shared" ref="C17:C23" si="1">C7*100/$C$5</f>
        <v>38.337484154448177</v>
      </c>
      <c r="D17" s="18">
        <f t="shared" ref="D17:D23" si="2">D7*100/$D$5</f>
        <v>30.068218075801834</v>
      </c>
      <c r="E17" s="18"/>
      <c r="F17" s="18">
        <f t="shared" ref="F17:F23" si="3">F7*100/$F$5</f>
        <v>24.701596943048276</v>
      </c>
      <c r="G17" s="18">
        <f t="shared" ref="G17:G23" si="4">G7*100/$G$5</f>
        <v>27.961753044011857</v>
      </c>
      <c r="H17" s="18">
        <f t="shared" ref="H17:H23" si="5">H7*100/$H$5</f>
        <v>18.750794381442123</v>
      </c>
      <c r="I17" s="18"/>
      <c r="J17" s="18">
        <f t="shared" ref="J17:J23" si="6">J7*100/$J$5</f>
        <v>37.237528285925691</v>
      </c>
      <c r="K17" s="18">
        <f t="shared" ref="K17:K23" si="7">K7*100/$K$5</f>
        <v>40.458416050303612</v>
      </c>
      <c r="L17" s="18">
        <f t="shared" ref="L17:L23" si="8">L7*100/$L$5</f>
        <v>32.092699441867154</v>
      </c>
    </row>
    <row r="18" spans="1:12" ht="26.1" customHeight="1" x14ac:dyDescent="0.25">
      <c r="A18" s="14" t="s">
        <v>10</v>
      </c>
      <c r="B18" s="18">
        <f t="shared" si="0"/>
        <v>5.6508271199165927</v>
      </c>
      <c r="C18" s="18">
        <f t="shared" si="1"/>
        <v>5.0109552369054136</v>
      </c>
      <c r="D18" s="18">
        <f t="shared" si="2"/>
        <v>6.6950505799213405</v>
      </c>
      <c r="E18" s="18"/>
      <c r="F18" s="18">
        <f t="shared" si="3"/>
        <v>2.8879372350500097</v>
      </c>
      <c r="G18" s="18">
        <f t="shared" si="4"/>
        <v>4.4700979769965574</v>
      </c>
      <c r="H18" s="18" t="s">
        <v>16</v>
      </c>
      <c r="I18" s="18"/>
      <c r="J18" s="18">
        <f t="shared" si="6"/>
        <v>6.188438763589251</v>
      </c>
      <c r="K18" s="18">
        <f t="shared" si="7"/>
        <v>5.1215133654301441</v>
      </c>
      <c r="L18" s="18">
        <f t="shared" si="8"/>
        <v>7.8926734232430418</v>
      </c>
    </row>
    <row r="19" spans="1:12" ht="26.1" customHeight="1" x14ac:dyDescent="0.25">
      <c r="A19" s="14" t="s">
        <v>9</v>
      </c>
      <c r="B19" s="18">
        <f t="shared" si="0"/>
        <v>26.590041675525939</v>
      </c>
      <c r="C19" s="18">
        <f t="shared" si="1"/>
        <v>26.639825897632502</v>
      </c>
      <c r="D19" s="18">
        <f t="shared" si="2"/>
        <v>26.508797517059211</v>
      </c>
      <c r="E19" s="18"/>
      <c r="F19" s="18">
        <f t="shared" si="3"/>
        <v>7.1228820216702244</v>
      </c>
      <c r="G19" s="18">
        <f t="shared" si="4"/>
        <v>9.1750009052669945</v>
      </c>
      <c r="H19" s="18">
        <f t="shared" si="5"/>
        <v>3.3771244778462819</v>
      </c>
      <c r="I19" s="18"/>
      <c r="J19" s="18">
        <f t="shared" si="6"/>
        <v>30.378021701973058</v>
      </c>
      <c r="K19" s="18">
        <f t="shared" si="7"/>
        <v>30.209859082530969</v>
      </c>
      <c r="L19" s="18">
        <f t="shared" si="8"/>
        <v>30.646633326558895</v>
      </c>
    </row>
    <row r="20" spans="1:12" ht="26.1" customHeight="1" x14ac:dyDescent="0.25">
      <c r="A20" s="11" t="s">
        <v>15</v>
      </c>
      <c r="B20" s="18">
        <f t="shared" si="0"/>
        <v>0.88421694213303836</v>
      </c>
      <c r="C20" s="18" t="s">
        <v>16</v>
      </c>
      <c r="D20" s="18">
        <f t="shared" si="2"/>
        <v>2.3271934179299096</v>
      </c>
      <c r="E20" s="18"/>
      <c r="F20" s="18" t="s">
        <v>16</v>
      </c>
      <c r="G20" s="18" t="s">
        <v>16</v>
      </c>
      <c r="H20" s="18" t="s">
        <v>16</v>
      </c>
      <c r="I20" s="18"/>
      <c r="J20" s="18">
        <f t="shared" si="6"/>
        <v>1.0562706045779711</v>
      </c>
      <c r="K20" s="18" t="s">
        <v>16</v>
      </c>
      <c r="L20" s="18">
        <f t="shared" si="8"/>
        <v>2.7434860157034597</v>
      </c>
    </row>
    <row r="21" spans="1:12" ht="26.1" customHeight="1" x14ac:dyDescent="0.25">
      <c r="A21" s="11" t="s">
        <v>20</v>
      </c>
      <c r="B21" s="18">
        <f t="shared" si="0"/>
        <v>0.78955052011955429</v>
      </c>
      <c r="C21" s="18" t="s">
        <v>16</v>
      </c>
      <c r="D21" s="18">
        <f t="shared" si="2"/>
        <v>2.0780384156775233</v>
      </c>
      <c r="E21" s="18"/>
      <c r="F21" s="18">
        <f t="shared" si="3"/>
        <v>1.3944055823098087</v>
      </c>
      <c r="G21" s="18" t="s">
        <v>16</v>
      </c>
      <c r="H21" s="18">
        <f t="shared" si="5"/>
        <v>3.9396310421197178</v>
      </c>
      <c r="I21" s="18"/>
      <c r="J21" s="18">
        <f t="shared" si="6"/>
        <v>0.67185595474836401</v>
      </c>
      <c r="K21" s="18" t="s">
        <v>16</v>
      </c>
      <c r="L21" s="18">
        <f t="shared" si="8"/>
        <v>1.7450333356154388</v>
      </c>
    </row>
    <row r="22" spans="1:12" ht="26.1" customHeight="1" x14ac:dyDescent="0.25">
      <c r="A22" s="16" t="s">
        <v>6</v>
      </c>
      <c r="B22" s="18">
        <f t="shared" si="0"/>
        <v>0.85231640668258968</v>
      </c>
      <c r="C22" s="18">
        <f t="shared" si="1"/>
        <v>1.374592839796658</v>
      </c>
      <c r="D22" s="18" t="s">
        <v>16</v>
      </c>
      <c r="E22" s="18"/>
      <c r="F22" s="18">
        <f t="shared" si="3"/>
        <v>3.8146528425413293</v>
      </c>
      <c r="G22" s="18">
        <f t="shared" si="4"/>
        <v>5.9045161187836133</v>
      </c>
      <c r="H22" s="18" t="s">
        <v>16</v>
      </c>
      <c r="I22" s="18"/>
      <c r="J22" s="18">
        <f t="shared" si="6"/>
        <v>0.27589583736615297</v>
      </c>
      <c r="K22" s="18">
        <f t="shared" si="7"/>
        <v>0.44694311183566987</v>
      </c>
      <c r="L22" s="18" t="s">
        <v>16</v>
      </c>
    </row>
    <row r="23" spans="1:12" ht="26.1" customHeight="1" x14ac:dyDescent="0.25">
      <c r="A23" s="19" t="s">
        <v>19</v>
      </c>
      <c r="B23" s="20">
        <f t="shared" si="0"/>
        <v>3.5421648413029665</v>
      </c>
      <c r="C23" s="20">
        <f t="shared" si="1"/>
        <v>4.0180324528563958</v>
      </c>
      <c r="D23" s="20">
        <f t="shared" si="2"/>
        <v>2.7655841897167543</v>
      </c>
      <c r="E23" s="20"/>
      <c r="F23" s="20">
        <f t="shared" si="3"/>
        <v>17.868218685631838</v>
      </c>
      <c r="G23" s="20">
        <f t="shared" si="4"/>
        <v>20.65892683280757</v>
      </c>
      <c r="H23" s="20">
        <f t="shared" si="5"/>
        <v>12.774305180692584</v>
      </c>
      <c r="I23" s="20"/>
      <c r="J23" s="20">
        <f t="shared" si="6"/>
        <v>0.75455705541954299</v>
      </c>
      <c r="K23" s="20">
        <f t="shared" si="7"/>
        <v>1.2268132355489305</v>
      </c>
      <c r="L23" s="20">
        <f t="shared" si="8"/>
        <v>0.9761719202515331</v>
      </c>
    </row>
    <row r="24" spans="1:12" ht="26.1" customHeight="1" x14ac:dyDescent="0.55000000000000004">
      <c r="A24" s="4" t="s">
        <v>21</v>
      </c>
    </row>
  </sheetData>
  <mergeCells count="6">
    <mergeCell ref="J2:L2"/>
    <mergeCell ref="B4:L4"/>
    <mergeCell ref="B14:L14"/>
    <mergeCell ref="A2:A3"/>
    <mergeCell ref="B2:D2"/>
    <mergeCell ref="F2:H2"/>
  </mergeCells>
  <phoneticPr fontId="0" type="noConversion"/>
  <pageMargins left="0.98425196850393704" right="0.51181102362204722" top="0.98425196850393704" bottom="0.98425196850393704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9" sqref="H9"/>
    </sheetView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 10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2015-12-02T09:00:55Z</cp:lastPrinted>
  <dcterms:created xsi:type="dcterms:W3CDTF">2007-01-27T02:01:41Z</dcterms:created>
  <dcterms:modified xsi:type="dcterms:W3CDTF">2016-02-25T02:50:23Z</dcterms:modified>
</cp:coreProperties>
</file>