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ตารางสถิติจังหวัด 2561\นำเข้าตารางสถิติจังหวัด 2561 บทที่ 1-20\1\"/>
    </mc:Choice>
  </mc:AlternateContent>
  <bookViews>
    <workbookView xWindow="0" yWindow="0" windowWidth="20490" windowHeight="7290" tabRatio="705"/>
  </bookViews>
  <sheets>
    <sheet name="SPB0110" sheetId="14" r:id="rId1"/>
  </sheets>
  <calcPr calcId="162913"/>
</workbook>
</file>

<file path=xl/calcChain.xml><?xml version="1.0" encoding="utf-8"?>
<calcChain xmlns="http://schemas.openxmlformats.org/spreadsheetml/2006/main">
  <c r="K9" i="14" l="1"/>
  <c r="L9" i="14"/>
  <c r="M9" i="14"/>
  <c r="N9" i="14"/>
  <c r="O9" i="14"/>
  <c r="P9" i="14"/>
  <c r="Q9" i="14"/>
  <c r="J9" i="14"/>
  <c r="G29" i="14" l="1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I13" i="14" l="1"/>
  <c r="I14" i="14"/>
  <c r="I15" i="14"/>
  <c r="I16" i="14"/>
  <c r="I17" i="14"/>
  <c r="I18" i="14"/>
  <c r="I19" i="14"/>
  <c r="I20" i="14"/>
  <c r="I12" i="14"/>
  <c r="I21" i="14"/>
  <c r="I22" i="14"/>
  <c r="I23" i="14"/>
  <c r="I10" i="14"/>
  <c r="I9" i="14" l="1"/>
  <c r="I11" i="14" l="1"/>
  <c r="I24" i="14"/>
  <c r="I25" i="14"/>
  <c r="I26" i="14"/>
  <c r="I27" i="14"/>
  <c r="I28" i="14"/>
  <c r="I29" i="14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<sst xmlns="http://schemas.openxmlformats.org/spreadsheetml/2006/main" count="265" uniqueCount="106">
  <si>
    <t>ตาราง</t>
  </si>
  <si>
    <t>Total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</si>
  <si>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</si>
  <si>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</si>
  <si>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</si>
  <si>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</si>
  <si>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</si>
  <si>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</si>
  <si>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 xml:space="preserve">ผู้รับบริการวางแผนครอบครัวรายใหม่ จำแนกตามวิธีคุมกำเนิด เป็นรายอำเภอ พ.ศ. </t>
  </si>
  <si>
    <t>New Family Planning Acceptors by Contraceptive Methods and District:</t>
  </si>
  <si>
    <t xml:space="preserve">
รวม
Total</t>
  </si>
  <si>
    <t>ห่วงอนามัย
Intrauterine
device</t>
  </si>
  <si>
    <t xml:space="preserve">
ยาเม็ด
Oral pill</t>
  </si>
  <si>
    <t xml:space="preserve">
ทำหมันหญิง
Tubectomy</t>
  </si>
  <si>
    <t xml:space="preserve">
ทำหมันชาย
Vasectomy</t>
  </si>
  <si>
    <t xml:space="preserve">
ยาฉีด
Injection</t>
  </si>
  <si>
    <t xml:space="preserve">
ยาฝัง
Norplant</t>
  </si>
  <si>
    <t xml:space="preserve">
ถุงยางอนามัย
Condom</t>
  </si>
  <si>
    <t xml:space="preserve">
อื่น ๆ
Others</t>
  </si>
  <si>
    <t>DistrictEn</t>
  </si>
  <si>
    <t>ContraceptiveTotal</t>
  </si>
  <si>
    <t>Intrauterine</t>
  </si>
  <si>
    <t>OralPill</t>
  </si>
  <si>
    <t>Tubectomy</t>
  </si>
  <si>
    <t>Vasectomy</t>
  </si>
  <si>
    <t>Injection</t>
  </si>
  <si>
    <t>Norplant</t>
  </si>
  <si>
    <t>Condom</t>
  </si>
  <si>
    <t>ProvinceName</t>
  </si>
  <si>
    <t>RegionID</t>
  </si>
  <si>
    <t>RegionName</t>
  </si>
  <si>
    <t>ProvinceID</t>
  </si>
  <si>
    <t>DistrictID</t>
  </si>
  <si>
    <t>00</t>
  </si>
  <si>
    <t>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</si>
  <si>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</si>
  <si>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</si>
  <si>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</si>
  <si>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</si>
  <si>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</si>
  <si>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</si>
  <si>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</si>
  <si>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</si>
  <si>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</si>
  <si>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</si>
  <si>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4</t>
  </si>
  <si>
    <t>ภาคตะวันออกเฉียงเหนือ</t>
  </si>
  <si>
    <t>DistrictName</t>
  </si>
  <si>
    <t>DistrictIden</t>
  </si>
  <si>
    <t>DistrictTh</t>
  </si>
  <si>
    <t>SPB0110</t>
  </si>
  <si>
    <t>จังหวัดอุดรธานี</t>
  </si>
  <si>
    <t>17</t>
  </si>
  <si>
    <t>18</t>
  </si>
  <si>
    <t>19</t>
  </si>
  <si>
    <t>20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</si>
  <si>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</si>
  <si>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</si>
  <si>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</si>
  <si>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</si>
  <si>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</si>
  <si>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</si>
  <si>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</si>
  <si>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</si>
  <si>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</si>
  <si>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</si>
  <si>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</si>
  <si>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</si>
  <si>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</si>
  <si>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</si>
  <si>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</si>
  <si>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</si>
  <si>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</si>
  <si>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</si>
  <si>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</si>
  <si>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</si>
  <si>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อุดรธานี</t>
  </si>
  <si>
    <t>Source:   Udon Thani Provincial Health Office</t>
  </si>
  <si>
    <t xml:space="preserve">    ที่มา:   สำนักงานสาธารณสุขจังหวัด อุดรธานี</t>
  </si>
  <si>
    <t>41</t>
  </si>
  <si>
    <t>21</t>
  </si>
  <si>
    <t>22</t>
  </si>
  <si>
    <t>23</t>
  </si>
  <si>
    <t>24</t>
  </si>
  <si>
    <t>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</si>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</sst>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4"/>
      <color theme="1"/>
      <name val="TH SarabunPSK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9">
    <xf numFmtId="0" fontId="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13" fillId="0" borderId="0"/>
    <xf numFmtId="187" fontId="14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49" fontId="5" fillId="0" borderId="0" xfId="0" applyNumberFormat="1" applyFont="1"/>
    <xf numFmtId="49" fontId="4" fillId="0" borderId="0" xfId="0" applyNumberFormat="1" applyFont="1"/>
    <xf numFmtId="0" fontId="9" fillId="2" borderId="13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right"/>
    </xf>
    <xf numFmtId="49" fontId="2" fillId="5" borderId="0" xfId="0" applyNumberFormat="1" applyFont="1" applyFill="1"/>
    <xf numFmtId="0" fontId="2" fillId="5" borderId="0" xfId="0" applyFont="1" applyFill="1"/>
    <xf numFmtId="0" fontId="3" fillId="5" borderId="0" xfId="0" applyFont="1" applyFill="1"/>
    <xf numFmtId="49" fontId="4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0" fontId="1" fillId="5" borderId="0" xfId="0" quotePrefix="1" applyFont="1" applyFill="1"/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49" fontId="9" fillId="3" borderId="14" xfId="0" applyNumberFormat="1" applyFont="1" applyFill="1" applyBorder="1" applyAlignment="1">
      <alignment horizontal="left" vertical="top"/>
    </xf>
    <xf numFmtId="49" fontId="9" fillId="3" borderId="15" xfId="0" applyNumberFormat="1" applyFont="1" applyFill="1" applyBorder="1" applyAlignment="1">
      <alignment horizontal="left" vertical="top"/>
    </xf>
    <xf numFmtId="49" fontId="9" fillId="2" borderId="14" xfId="0" applyNumberFormat="1" applyFont="1" applyFill="1" applyBorder="1" applyAlignment="1">
      <alignment horizontal="left" vertical="top"/>
    </xf>
    <xf numFmtId="49" fontId="9" fillId="2" borderId="15" xfId="0" applyNumberFormat="1" applyFont="1" applyFill="1" applyBorder="1" applyAlignment="1">
      <alignment horizontal="left" vertical="top"/>
    </xf>
    <xf numFmtId="49" fontId="9" fillId="2" borderId="9" xfId="0" applyNumberFormat="1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center" vertical="top"/>
    </xf>
    <xf numFmtId="0" fontId="9" fillId="2" borderId="14" xfId="0" applyFont="1" applyFill="1" applyBorder="1" applyAlignment="1">
      <alignment horizontal="center" vertical="top"/>
    </xf>
    <xf numFmtId="188" fontId="5" fillId="0" borderId="3" xfId="8" applyNumberFormat="1" applyFont="1" applyBorder="1"/>
    <xf numFmtId="188" fontId="5" fillId="0" borderId="7" xfId="8" applyNumberFormat="1" applyFont="1" applyBorder="1"/>
    <xf numFmtId="188" fontId="5" fillId="0" borderId="0" xfId="8" applyNumberFormat="1" applyFont="1"/>
    <xf numFmtId="188" fontId="6" fillId="0" borderId="3" xfId="8" applyNumberFormat="1" applyFont="1" applyBorder="1" applyAlignment="1">
      <alignment horizontal="right"/>
    </xf>
    <xf numFmtId="188" fontId="9" fillId="4" borderId="12" xfId="8" applyNumberFormat="1" applyFont="1" applyFill="1" applyBorder="1" applyAlignment="1">
      <alignment horizontal="center" vertical="top"/>
    </xf>
    <xf numFmtId="188" fontId="9" fillId="5" borderId="12" xfId="8" applyNumberFormat="1" applyFont="1" applyFill="1" applyBorder="1" applyAlignment="1">
      <alignment horizontal="center" vertical="top"/>
    </xf>
    <xf numFmtId="188" fontId="11" fillId="5" borderId="12" xfId="8" applyNumberFormat="1" applyFont="1" applyFill="1" applyBorder="1" applyAlignment="1">
      <alignment horizontal="center" vertical="top"/>
    </xf>
    <xf numFmtId="49" fontId="5" fillId="5" borderId="5" xfId="0" applyNumberFormat="1" applyFont="1" applyFill="1" applyBorder="1" applyAlignment="1">
      <alignment horizontal="center" wrapText="1"/>
    </xf>
    <xf numFmtId="49" fontId="5" fillId="5" borderId="3" xfId="0" applyNumberFormat="1" applyFont="1" applyFill="1" applyBorder="1" applyAlignment="1">
      <alignment horizontal="center"/>
    </xf>
    <xf numFmtId="49" fontId="5" fillId="5" borderId="4" xfId="0" applyNumberFormat="1" applyFont="1" applyFill="1" applyBorder="1" applyAlignment="1">
      <alignment horizontal="center"/>
    </xf>
    <xf numFmtId="49" fontId="5" fillId="5" borderId="8" xfId="0" applyNumberFormat="1" applyFont="1" applyFill="1" applyBorder="1" applyAlignment="1">
      <alignment horizontal="center" vertical="center" shrinkToFit="1"/>
    </xf>
    <xf numFmtId="49" fontId="5" fillId="5" borderId="7" xfId="0" applyNumberFormat="1" applyFont="1" applyFill="1" applyBorder="1" applyAlignment="1">
      <alignment horizontal="center" vertical="center" shrinkToFit="1"/>
    </xf>
    <xf numFmtId="49" fontId="5" fillId="5" borderId="6" xfId="0" applyNumberFormat="1" applyFont="1" applyFill="1" applyBorder="1" applyAlignment="1">
      <alignment horizontal="center" vertical="center" shrinkToFit="1"/>
    </xf>
    <xf numFmtId="49" fontId="5" fillId="5" borderId="2" xfId="0" applyNumberFormat="1" applyFont="1" applyFill="1" applyBorder="1" applyAlignment="1">
      <alignment horizontal="center" vertical="center" shrinkToFit="1"/>
    </xf>
    <xf numFmtId="49" fontId="5" fillId="5" borderId="9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3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/>
    </xf>
  </cellXfs>
  <cellStyles count="9">
    <cellStyle name="Normal 2" xfId="7"/>
    <cellStyle name="Thaihead" xfId="4"/>
    <cellStyle name="เครื่องหมายจุลภาค 2" xfId="6"/>
    <cellStyle name="เครื่องหมายจุลภาค 2 2" xfId="2"/>
    <cellStyle name="จุลภาค" xfId="8" builtinId="3"/>
    <cellStyle name="ปกติ" xfId="0" builtinId="0"/>
    <cellStyle name="ปกติ 2" xfId="1"/>
    <cellStyle name="ปกติ 2 2" xfId="3"/>
    <cellStyle name="ปกติ 3" xf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F000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41" name="Table341" displayName="Table341" ref="A8:R29" tableType="xml" totalsRowShown="0" headerRowDxfId="21" dataDxfId="19" headerRowBorderDxfId="20" tableBorderDxfId="18">
  <autoFilter ref="A8:R29"/>
  <tableColumns count="18">
    <tableColumn id="1" uniqueName="RegionID" name="RegionID" dataDxfId="17">
      <xmlColumnPr mapId="9" xpath="/XMLDocumentSPB0110/DataCell/CellRow/DistrictTh/@RegionID" xmlDataType="integer"/>
    </tableColumn>
    <tableColumn id="2" uniqueName="RegionName" name="RegionName" dataDxfId="16">
      <xmlColumnPr mapId="9" xpath="/XMLDocumentSPB0110/DataCell/CellRow/DistrictTh/@RegionName" xmlDataType="string"/>
    </tableColumn>
    <tableColumn id="3" uniqueName="ProvinceID" name="ProvinceID" dataDxfId="15">
      <xmlColumnPr mapId="9" xpath="/XMLDocumentSPB0110/DataCell/CellRow/DistrictTh/@ProvinceID" xmlDataType="integer"/>
    </tableColumn>
    <tableColumn id="4" uniqueName="ProvinceName" name="ProvinceName" dataDxfId="14">
      <xmlColumnPr mapId="9" xpath="/XMLDocumentSPB0110/DataCell/CellRow/DistrictTh/@ProvinceName" xmlDataType="string"/>
    </tableColumn>
    <tableColumn id="5" uniqueName="DistrictID" name="DistrictID" dataDxfId="13">
      <xmlColumnPr mapId="9" xpath="/XMLDocumentSPB0110/DataCell/CellRow/DistrictTh/@DistrictID" xmlDataType="integer"/>
    </tableColumn>
    <tableColumn id="6" uniqueName="DistrictName" name="DistrictName" dataDxfId="12">
      <xmlColumnPr mapId="9" xpath="/XMLDocumentSPB0110/DataCell/CellRow/DistrictTh/@DistrictName" xmlDataType="string"/>
    </tableColumn>
    <tableColumn id="7" uniqueName="ID" name="DistrictIden" dataDxfId="11">
      <calculatedColumnFormula>A9&amp;C9&amp;E9</calculatedColumnFormula>
      <xmlColumnPr mapId="9" xpath="/XMLDocumentSPB0110/DataCell/CellRow/DistrictTh/@ID" xmlDataType="integer"/>
    </tableColumn>
    <tableColumn id="8" uniqueName="value" name="DistrictTh" dataDxfId="10">
      <xmlColumnPr mapId="9" xpath="/XMLDocumentSPB0110/DataCell/CellRow/DistrictTh/@value" xmlDataType="string"/>
    </tableColumn>
    <tableColumn id="9" uniqueName="ContraceptiveTotal" name="ContraceptiveTotal" dataDxfId="9" dataCellStyle="จุลภาค">
      <calculatedColumnFormula>SUM(Table341[[#This Row],[Intrauterine]:[Others]])</calculatedColumnFormula>
      <xmlColumnPr mapId="9" xpath="/XMLDocumentSPB0110/DataCell/CellRow/ContraceptiveTotal" xmlDataType="integer"/>
    </tableColumn>
    <tableColumn id="10" uniqueName="Intrauterine" name="Intrauterine" dataDxfId="8">
      <xmlColumnPr mapId="9" xpath="/XMLDocumentSPB0110/DataCell/CellRow/Intrauterine" xmlDataType="integer"/>
    </tableColumn>
    <tableColumn id="11" uniqueName="OralPill" name="OralPill" dataDxfId="7">
      <xmlColumnPr mapId="9" xpath="/XMLDocumentSPB0110/DataCell/CellRow/OralPill" xmlDataType="integer"/>
    </tableColumn>
    <tableColumn id="12" uniqueName="Tubectomy" name="Tubectomy" dataDxfId="6">
      <xmlColumnPr mapId="9" xpath="/XMLDocumentSPB0110/DataCell/CellRow/Tubectomy" xmlDataType="integer"/>
    </tableColumn>
    <tableColumn id="13" uniqueName="Vasectomy" name="Vasectomy" dataDxfId="5">
      <xmlColumnPr mapId="9" xpath="/XMLDocumentSPB0110/DataCell/CellRow/Vasectomy" xmlDataType="integer"/>
    </tableColumn>
    <tableColumn id="14" uniqueName="Injection" name="Injection" dataDxfId="4">
      <xmlColumnPr mapId="9" xpath="/XMLDocumentSPB0110/DataCell/CellRow/Injection" xmlDataType="integer"/>
    </tableColumn>
    <tableColumn id="15" uniqueName="Norplant" name="Norplant" dataDxfId="3">
      <xmlColumnPr mapId="9" xpath="/XMLDocumentSPB0110/DataCell/CellRow/Norplant" xmlDataType="integer"/>
    </tableColumn>
    <tableColumn id="16" uniqueName="Condom" name="Condom" dataDxfId="2">
      <xmlColumnPr mapId="9" xpath="/XMLDocumentSPB0110/DataCell/CellRow/Condom" xmlDataType="integer"/>
    </tableColumn>
    <tableColumn id="17" uniqueName="Others" name="Others" dataDxfId="1">
      <xmlColumnPr mapId="9" xpath="/XMLDocumentSPB0110/DataCell/CellRow/Others" xmlDataType="integer"/>
    </tableColumn>
    <tableColumn id="18" uniqueName="value" name="DistrictEn" dataDxfId="0">
      <xmlColumnPr mapId="9" xpath="/XMLDocumentSPB0110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35" r="A1" connectionId="0">
    <xmlCellPr id="1" uniqueName="Province">
      <xmlPr mapId="9" xpath="/XMLDocumentSPB0110/Province" xmlDataType="integer"/>
    </xmlCellPr>
  </singleXmlCell>
  <singleXmlCell id="236" r="A2" connectionId="0">
    <xmlCellPr id="1" uniqueName="StatBranch">
      <xmlPr mapId="9" xpath="/XMLDocumentSPB0110/StatBranch" xmlDataType="integer"/>
    </xmlCellPr>
  </singleXmlCell>
  <singleXmlCell id="237" r="A3" connectionId="0">
    <xmlCellPr id="1" uniqueName="SheetExcel">
      <xmlPr mapId="9" xpath="/XMLDocumentSPB0110/SheetExcel" xmlDataType="string"/>
    </xmlCellPr>
  </singleXmlCell>
  <singleXmlCell id="238" r="B1" connectionId="0">
    <xmlCellPr id="1" uniqueName="LabelName">
      <xmlPr mapId="9" xpath="/XMLDocumentSPB0110/TitleHeading/TitleTh/LabelName" xmlDataType="string"/>
    </xmlCellPr>
  </singleXmlCell>
  <singleXmlCell id="239" r="C1" connectionId="0">
    <xmlCellPr id="1" uniqueName="TableNo">
      <xmlPr mapId="9" xpath="/XMLDocumentSPB0110/TitleHeading/TitleTh/TableNo" xmlDataType="double"/>
    </xmlCellPr>
  </singleXmlCell>
  <singleXmlCell id="240" r="D1" connectionId="0">
    <xmlCellPr id="1" uniqueName="TableName">
      <xmlPr mapId="9" xpath="/XMLDocumentSPB0110/TitleHeading/TitleTh/TableName" xmlDataType="string"/>
    </xmlCellPr>
  </singleXmlCell>
  <singleXmlCell id="242" r="H1" connectionId="0">
    <xmlCellPr id="1" uniqueName="TitleYearStart">
      <xmlPr mapId="9" xpath="/XMLDocumentSPB0110/TitleHeading/TitleTh/TitleYearStart" xmlDataType="integer"/>
    </xmlCellPr>
  </singleXmlCell>
  <singleXmlCell id="243" r="B2" connectionId="0">
    <xmlCellPr id="1" uniqueName="LabelName">
      <xmlPr mapId="9" xpath="/XMLDocumentSPB0110/TitleHeading/TitleEn/LabelName" xmlDataType="string"/>
    </xmlCellPr>
  </singleXmlCell>
  <singleXmlCell id="244" r="C2" connectionId="0">
    <xmlCellPr id="1" uniqueName="TableNo">
      <xmlPr mapId="9" xpath="/XMLDocumentSPB0110/TitleHeading/TitleEn/TableNo" xmlDataType="double"/>
    </xmlCellPr>
  </singleXmlCell>
  <singleXmlCell id="245" r="D2" connectionId="0">
    <xmlCellPr id="1" uniqueName="TableName">
      <xmlPr mapId="9" xpath="/XMLDocumentSPB0110/TitleHeading/TitleEn/TableName" xmlDataType="string"/>
    </xmlCellPr>
  </singleXmlCell>
  <singleXmlCell id="246" r="H2" connectionId="0">
    <xmlCellPr id="1" uniqueName="TitleYearStart">
      <xmlPr mapId="9" xpath="/XMLDocumentSPB0110/TitleHeading/TitleEn/TitleYearStart" xmlDataType="integer"/>
    </xmlCellPr>
  </singleXmlCell>
  <singleXmlCell id="247" r="H4" connectionId="0">
    <xmlCellPr id="1" uniqueName="DistrictTh">
      <xmlPr mapId="9" xpath="/XMLDocumentSPB0110/ColumnAll/CornerTh/DistrictTh" xmlDataType="string"/>
    </xmlCellPr>
  </singleXmlCell>
  <singleXmlCell id="248" r="I4" connectionId="0">
    <xmlCellPr id="1" uniqueName="ContraceptiveTotal">
      <xmlPr mapId="9" xpath="/XMLDocumentSPB0110/ColumnAll/ColumnHeading/Contraceptive/ContraceptiveTotalLabel/ContraceptiveTotal" xmlDataType="string"/>
    </xmlCellPr>
  </singleXmlCell>
  <singleXmlCell id="249" r="J4" connectionId="0">
    <xmlCellPr id="1" uniqueName="ContraceptiveMethods">
      <xmlPr mapId="9" xpath="/XMLDocumentSPB0110/ColumnAll/ColumnHeading/Contraceptive/ContraceptiveMethodsGroup/ContraceptiveMethods" xmlDataType="string"/>
    </xmlCellPr>
  </singleXmlCell>
  <singleXmlCell id="250" r="J5" connectionId="0">
    <xmlCellPr id="1" uniqueName="Intrauterine">
      <xmlPr mapId="9" xpath="/XMLDocumentSPB0110/ColumnAll/ColumnHeading/Contraceptive/ContraceptiveMethodsGroup/IntrauterineLabel/Intrauterine" xmlDataType="string"/>
    </xmlCellPr>
  </singleXmlCell>
  <singleXmlCell id="251" r="K5" connectionId="0">
    <xmlCellPr id="1" uniqueName="OralPill">
      <xmlPr mapId="9" xpath="/XMLDocumentSPB0110/ColumnAll/ColumnHeading/Contraceptive/ContraceptiveMethodsGroup/OralPillLabel/OralPill" xmlDataType="string"/>
    </xmlCellPr>
  </singleXmlCell>
  <singleXmlCell id="252" r="L5" connectionId="0">
    <xmlCellPr id="1" uniqueName="Tubectomy">
      <xmlPr mapId="9" xpath="/XMLDocumentSPB0110/ColumnAll/ColumnHeading/Contraceptive/ContraceptiveMethodsGroup/TubectomyLabel/Tubectomy" xmlDataType="string"/>
    </xmlCellPr>
  </singleXmlCell>
  <singleXmlCell id="253" r="M5" connectionId="0">
    <xmlCellPr id="1" uniqueName="Vasectomy">
      <xmlPr mapId="9" xpath="/XMLDocumentSPB0110/ColumnAll/ColumnHeading/Contraceptive/ContraceptiveMethodsGroup/VasectomyLabel/Vasectomy" xmlDataType="string"/>
    </xmlCellPr>
  </singleXmlCell>
  <singleXmlCell id="254" r="N5" connectionId="0">
    <xmlCellPr id="1" uniqueName="Injection">
      <xmlPr mapId="9" xpath="/XMLDocumentSPB0110/ColumnAll/ColumnHeading/Contraceptive/ContraceptiveMethodsGroup/InjectionLabel/Injection" xmlDataType="string"/>
    </xmlCellPr>
  </singleXmlCell>
  <singleXmlCell id="255" r="O5" connectionId="0">
    <xmlCellPr id="1" uniqueName="Norplant">
      <xmlPr mapId="9" xpath="/XMLDocumentSPB0110/ColumnAll/ColumnHeading/Contraceptive/ContraceptiveMethodsGroup/NorplantLabel/Norplant" xmlDataType="string"/>
    </xmlCellPr>
  </singleXmlCell>
  <singleXmlCell id="256" r="P5" connectionId="0">
    <xmlCellPr id="1" uniqueName="Condom">
      <xmlPr mapId="9" xpath="/XMLDocumentSPB0110/ColumnAll/ColumnHeading/Contraceptive/ContraceptiveMethodsGroup/CondomLabel/Condom" xmlDataType="string"/>
    </xmlCellPr>
  </singleXmlCell>
  <singleXmlCell id="257" r="Q5" connectionId="0">
    <xmlCellPr id="1" uniqueName="Others">
      <xmlPr mapId="9" xpath="/XMLDocumentSPB0110/ColumnAll/ColumnHeading/Contraceptive/ContraceptiveMethodsGroup/OthersLabel/Others" xmlDataType="string"/>
    </xmlCellPr>
  </singleXmlCell>
  <singleXmlCell id="258" r="R4" connectionId="0">
    <xmlCellPr id="1" uniqueName="DistrictEn">
      <xmlPr mapId="9" xpath="/XMLDocumentSPB0110/ColumnAll/CornerEn/DistrictEn" xmlDataType="string"/>
    </xmlCellPr>
  </singleXmlCell>
  <singleXmlCell id="259" r="B31" connectionId="0">
    <xmlCellPr id="1" uniqueName="SourcesTh">
      <xmlPr mapId="9" xpath="/XMLDocumentSPB0110/FooterAll/Sources/SourcesLabelTh/SourcesTh" xmlDataType="string"/>
    </xmlCellPr>
  </singleXmlCell>
  <singleXmlCell id="261" r="B32" connectionId="0">
    <xmlCellPr id="1" uniqueName="SourcesEn">
      <xmlPr mapId="9" xpath="/XMLDocumentSPB0110/FooterAll/Sources/SourcesLabelEn/SourcesEn" xmlDataType="string"/>
    </xmlCellPr>
  </singleXmlCell>
  <singleXmlCell id="330" r="R31" connectionId="0">
    <xmlCellPr id="1" uniqueName="PagesNo">
      <xmlPr mapId="9" xpath="/XMLDocumentSPB0110/Pages/PagesNo" xmlDataType="integer"/>
    </xmlCellPr>
  </singleXmlCell>
  <singleXmlCell id="331" r="R32" connectionId="0">
    <xmlCellPr id="1" uniqueName="PagesAll">
      <xmlPr mapId="9" xpath="/XMLDocumentSPB0110/Pages/PagesAll" xmlDataType="integer"/>
    </xmlCellPr>
  </singleXmlCell>
  <singleXmlCell id="332" r="R33" connectionId="0">
    <xmlCellPr id="1" uniqueName="LinesNo">
      <xmlPr mapId="9" xpath="/XMLDocumentSPB0110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5"/>
  <sheetViews>
    <sheetView showGridLines="0" tabSelected="1" workbookViewId="0">
      <selection activeCell="C4" sqref="C4"/>
    </sheetView>
  </sheetViews>
  <sheetFormatPr defaultColWidth="9.140625" defaultRowHeight="18.75" x14ac:dyDescent="0.3"/>
  <cols>
    <col min="1" max="1" width="10.7109375" style="4" customWidth="1"/>
    <col min="2" max="2" width="19.140625" style="4" customWidth="1"/>
    <col min="3" max="3" width="8" style="4" customWidth="1"/>
    <col min="4" max="4" width="16.7109375" style="4" customWidth="1"/>
    <col min="5" max="5" width="15.42578125" style="4" customWidth="1"/>
    <col min="6" max="6" width="18.42578125" style="4" customWidth="1"/>
    <col min="7" max="7" width="12.28515625" style="4" customWidth="1"/>
    <col min="8" max="8" width="20.85546875" style="4" customWidth="1"/>
    <col min="9" max="9" width="9.85546875" style="4" customWidth="1"/>
    <col min="10" max="10" width="9.42578125" style="4" customWidth="1"/>
    <col min="11" max="11" width="10.85546875" style="4" customWidth="1"/>
    <col min="12" max="12" width="9.42578125" style="4" customWidth="1"/>
    <col min="13" max="13" width="9.140625" style="4" customWidth="1"/>
    <col min="14" max="14" width="7.28515625" style="4" customWidth="1"/>
    <col min="15" max="15" width="7.42578125" style="4" customWidth="1"/>
    <col min="16" max="16" width="9.42578125" style="4" customWidth="1"/>
    <col min="17" max="17" width="13.42578125" style="4" customWidth="1"/>
    <col min="18" max="18" width="27.42578125" style="4" customWidth="1"/>
    <col min="19" max="16384" width="9.140625" style="4"/>
  </cols>
  <sheetData>
    <row r="1" spans="1:18" s="1" customFormat="1" x14ac:dyDescent="0.3">
      <c r="A1" s="4" t="s">
        <v>76</v>
      </c>
      <c r="B1" s="14" t="s">
        <v>0</v>
      </c>
      <c r="C1" s="18">
        <v>1.1000000000000001</v>
      </c>
      <c r="D1" s="14" t="s">
        <v>8</v>
      </c>
      <c r="E1" s="15"/>
      <c r="F1" s="15"/>
      <c r="H1" s="11">
        <v>2560</v>
      </c>
    </row>
    <row r="2" spans="1:18" s="2" customFormat="1" ht="21.75" x14ac:dyDescent="0.5">
      <c r="A2" s="19" t="s">
        <v>35</v>
      </c>
      <c r="B2" s="14" t="s">
        <v>6</v>
      </c>
      <c r="C2" s="18">
        <v>1.1000000000000001</v>
      </c>
      <c r="D2" s="14" t="s">
        <v>9</v>
      </c>
      <c r="E2" s="16"/>
      <c r="F2" s="16"/>
      <c r="H2" s="11">
        <v>2017</v>
      </c>
    </row>
    <row r="3" spans="1:18" ht="27" customHeight="1" x14ac:dyDescent="0.3">
      <c r="A3" s="17" t="s">
        <v>50</v>
      </c>
      <c r="B3" s="3"/>
      <c r="C3" s="3"/>
      <c r="D3" s="3"/>
      <c r="E3" s="3"/>
      <c r="F3" s="3"/>
      <c r="G3" s="3"/>
      <c r="H3" s="3"/>
      <c r="I3" s="3"/>
    </row>
    <row r="4" spans="1:18" s="7" customFormat="1" ht="24" customHeight="1" x14ac:dyDescent="0.25">
      <c r="A4" s="5"/>
      <c r="B4" s="5"/>
      <c r="C4" s="5"/>
      <c r="D4" s="5"/>
      <c r="E4" s="5"/>
      <c r="F4" s="5"/>
      <c r="G4" s="5"/>
      <c r="H4" s="43" t="s">
        <v>5</v>
      </c>
      <c r="I4" s="40" t="s">
        <v>10</v>
      </c>
      <c r="J4" s="47" t="s">
        <v>7</v>
      </c>
      <c r="K4" s="48"/>
      <c r="L4" s="48"/>
      <c r="M4" s="48"/>
      <c r="N4" s="48"/>
      <c r="O4" s="48"/>
      <c r="P4" s="48"/>
      <c r="Q4" s="49"/>
      <c r="R4" s="45" t="s">
        <v>4</v>
      </c>
    </row>
    <row r="5" spans="1:18" s="7" customFormat="1" ht="21" customHeight="1" x14ac:dyDescent="0.25">
      <c r="A5" s="5"/>
      <c r="B5" s="5"/>
      <c r="C5" s="5"/>
      <c r="D5" s="5"/>
      <c r="E5" s="5"/>
      <c r="F5" s="5"/>
      <c r="G5" s="5"/>
      <c r="H5" s="44"/>
      <c r="I5" s="41"/>
      <c r="J5" s="50" t="s">
        <v>11</v>
      </c>
      <c r="K5" s="50" t="s">
        <v>12</v>
      </c>
      <c r="L5" s="50" t="s">
        <v>13</v>
      </c>
      <c r="M5" s="50" t="s">
        <v>14</v>
      </c>
      <c r="N5" s="50" t="s">
        <v>15</v>
      </c>
      <c r="O5" s="50" t="s">
        <v>16</v>
      </c>
      <c r="P5" s="50" t="s">
        <v>17</v>
      </c>
      <c r="Q5" s="50" t="s">
        <v>18</v>
      </c>
      <c r="R5" s="46"/>
    </row>
    <row r="6" spans="1:18" s="7" customFormat="1" ht="21" customHeight="1" x14ac:dyDescent="0.25">
      <c r="A6" s="5"/>
      <c r="B6" s="5"/>
      <c r="C6" s="5"/>
      <c r="D6" s="5"/>
      <c r="E6" s="5"/>
      <c r="F6" s="5"/>
      <c r="G6" s="5"/>
      <c r="H6" s="44"/>
      <c r="I6" s="41"/>
      <c r="J6" s="51"/>
      <c r="K6" s="51"/>
      <c r="L6" s="51"/>
      <c r="M6" s="51"/>
      <c r="N6" s="51"/>
      <c r="O6" s="51"/>
      <c r="P6" s="51"/>
      <c r="Q6" s="51"/>
      <c r="R6" s="46"/>
    </row>
    <row r="7" spans="1:18" s="7" customFormat="1" ht="21" customHeight="1" x14ac:dyDescent="0.25">
      <c r="A7" s="5"/>
      <c r="B7" s="5"/>
      <c r="C7" s="5"/>
      <c r="D7" s="5"/>
      <c r="E7" s="5"/>
      <c r="F7" s="5"/>
      <c r="G7" s="5"/>
      <c r="H7" s="44"/>
      <c r="I7" s="42"/>
      <c r="J7" s="52"/>
      <c r="K7" s="52"/>
      <c r="L7" s="52"/>
      <c r="M7" s="52"/>
      <c r="N7" s="52"/>
      <c r="O7" s="52"/>
      <c r="P7" s="52"/>
      <c r="Q7" s="52"/>
      <c r="R7" s="46"/>
    </row>
    <row r="8" spans="1:18" s="6" customFormat="1" ht="21.75" x14ac:dyDescent="0.5">
      <c r="A8" s="20" t="s">
        <v>29</v>
      </c>
      <c r="B8" s="21" t="s">
        <v>30</v>
      </c>
      <c r="C8" s="21" t="s">
        <v>31</v>
      </c>
      <c r="D8" s="21" t="s">
        <v>28</v>
      </c>
      <c r="E8" s="21" t="s">
        <v>32</v>
      </c>
      <c r="F8" s="21" t="s">
        <v>47</v>
      </c>
      <c r="G8" s="21" t="s">
        <v>48</v>
      </c>
      <c r="H8" s="22" t="s">
        <v>49</v>
      </c>
      <c r="I8" s="23" t="s">
        <v>20</v>
      </c>
      <c r="J8" s="23" t="s">
        <v>21</v>
      </c>
      <c r="K8" s="22" t="s">
        <v>22</v>
      </c>
      <c r="L8" s="23" t="s">
        <v>23</v>
      </c>
      <c r="M8" s="23" t="s">
        <v>24</v>
      </c>
      <c r="N8" s="22" t="s">
        <v>25</v>
      </c>
      <c r="O8" s="23" t="s">
        <v>26</v>
      </c>
      <c r="P8" s="22" t="s">
        <v>27</v>
      </c>
      <c r="Q8" s="23" t="s">
        <v>3</v>
      </c>
      <c r="R8" s="24" t="s">
        <v>19</v>
      </c>
    </row>
    <row r="9" spans="1:18" x14ac:dyDescent="0.3">
      <c r="A9" s="25" t="s">
        <v>45</v>
      </c>
      <c r="B9" s="26" t="s">
        <v>46</v>
      </c>
      <c r="C9" s="31" t="s">
        <v>79</v>
      </c>
      <c r="D9" s="26" t="s">
        <v>51</v>
      </c>
      <c r="E9" s="31" t="s">
        <v>33</v>
      </c>
      <c r="F9" s="26" t="s">
        <v>51</v>
      </c>
      <c r="G9" s="31" t="str">
        <f t="shared" ref="G9:G29" si="0">A9&amp;C9&amp;E9</f>
        <v>44100</v>
      </c>
      <c r="H9" s="27" t="s">
        <v>2</v>
      </c>
      <c r="I9" s="38">
        <f>SUM(Table341[[#This Row],[Intrauterine]:[Others]])</f>
        <v>83451</v>
      </c>
      <c r="J9" s="37">
        <f>SUM(J10:J29)</f>
        <v>226</v>
      </c>
      <c r="K9" s="37">
        <f t="shared" ref="K9:Q9" si="1">SUM(K10:K29)</f>
        <v>37569</v>
      </c>
      <c r="L9" s="37">
        <f t="shared" si="1"/>
        <v>2694</v>
      </c>
      <c r="M9" s="37">
        <f t="shared" si="1"/>
        <v>140</v>
      </c>
      <c r="N9" s="37">
        <f t="shared" si="1"/>
        <v>35581</v>
      </c>
      <c r="O9" s="37">
        <f t="shared" si="1"/>
        <v>517</v>
      </c>
      <c r="P9" s="37">
        <f t="shared" si="1"/>
        <v>6724</v>
      </c>
      <c r="Q9" s="37">
        <f t="shared" si="1"/>
        <v>0</v>
      </c>
      <c r="R9" s="27" t="s">
        <v>1</v>
      </c>
    </row>
    <row r="10" spans="1:18" x14ac:dyDescent="0.3">
      <c r="A10" s="10" t="s">
        <v>45</v>
      </c>
      <c r="B10" s="28" t="s">
        <v>46</v>
      </c>
      <c r="C10" s="32" t="s">
        <v>79</v>
      </c>
      <c r="D10" s="28" t="s">
        <v>51</v>
      </c>
      <c r="E10" s="32" t="s">
        <v>35</v>
      </c>
      <c r="F10" s="28" t="s">
        <v>56</v>
      </c>
      <c r="G10" s="32" t="str">
        <f t="shared" si="0"/>
        <v>44101</v>
      </c>
      <c r="H10" s="29" t="s">
        <v>56</v>
      </c>
      <c r="I10" s="39">
        <f>SUM(Table341[[#This Row],[Intrauterine]:[Others]])</f>
        <v>12775</v>
      </c>
      <c r="J10" s="33">
        <v>95</v>
      </c>
      <c r="K10" s="34">
        <v>2930</v>
      </c>
      <c r="L10" s="35">
        <v>1576</v>
      </c>
      <c r="M10" s="36" t="s">
        <v>105</v>
      </c>
      <c r="N10" s="35">
        <v>6474</v>
      </c>
      <c r="O10" s="33">
        <v>414</v>
      </c>
      <c r="P10" s="35">
        <v>1286</v>
      </c>
      <c r="Q10" s="36" t="s">
        <v>105</v>
      </c>
      <c r="R10" s="30" t="s">
        <v>85</v>
      </c>
    </row>
    <row r="11" spans="1:18" x14ac:dyDescent="0.3">
      <c r="A11" s="10" t="s">
        <v>45</v>
      </c>
      <c r="B11" s="28" t="s">
        <v>46</v>
      </c>
      <c r="C11" s="32" t="s">
        <v>79</v>
      </c>
      <c r="D11" s="28" t="s">
        <v>51</v>
      </c>
      <c r="E11" s="32" t="s">
        <v>36</v>
      </c>
      <c r="F11" s="28" t="s">
        <v>57</v>
      </c>
      <c r="G11" s="32" t="str">
        <f t="shared" si="0"/>
        <v>44102</v>
      </c>
      <c r="H11" s="29" t="s">
        <v>57</v>
      </c>
      <c r="I11" s="38">
        <f>SUM(Table341[[#This Row],[Intrauterine]:[Others]])</f>
        <v>3820</v>
      </c>
      <c r="J11" s="33">
        <v>47</v>
      </c>
      <c r="K11" s="34">
        <v>2310</v>
      </c>
      <c r="L11" s="35">
        <v>4</v>
      </c>
      <c r="M11" s="36" t="s">
        <v>105</v>
      </c>
      <c r="N11" s="35">
        <v>1375</v>
      </c>
      <c r="O11" s="33">
        <v>4</v>
      </c>
      <c r="P11" s="35">
        <v>80</v>
      </c>
      <c r="Q11" s="36" t="s">
        <v>105</v>
      </c>
      <c r="R11" s="30" t="s">
        <v>86</v>
      </c>
    </row>
    <row r="12" spans="1:18" x14ac:dyDescent="0.3">
      <c r="A12" s="10" t="s">
        <v>45</v>
      </c>
      <c r="B12" s="28" t="s">
        <v>46</v>
      </c>
      <c r="C12" s="32" t="s">
        <v>79</v>
      </c>
      <c r="D12" s="28" t="s">
        <v>51</v>
      </c>
      <c r="E12" s="32" t="s">
        <v>37</v>
      </c>
      <c r="F12" s="28" t="s">
        <v>58</v>
      </c>
      <c r="G12" s="32" t="str">
        <f t="shared" si="0"/>
        <v>44103</v>
      </c>
      <c r="H12" s="29" t="s">
        <v>58</v>
      </c>
      <c r="I12" s="39">
        <f>SUM(Table341[[#This Row],[Intrauterine]:[Others]])</f>
        <v>2950</v>
      </c>
      <c r="J12" s="33">
        <v>22</v>
      </c>
      <c r="K12" s="34">
        <v>1650</v>
      </c>
      <c r="L12" s="35">
        <v>6</v>
      </c>
      <c r="M12" s="36" t="s">
        <v>105</v>
      </c>
      <c r="N12" s="35">
        <v>1140</v>
      </c>
      <c r="O12" s="36" t="s">
        <v>105</v>
      </c>
      <c r="P12" s="35">
        <v>132</v>
      </c>
      <c r="Q12" s="36" t="s">
        <v>105</v>
      </c>
      <c r="R12" s="30" t="s">
        <v>87</v>
      </c>
    </row>
    <row r="13" spans="1:18" x14ac:dyDescent="0.3">
      <c r="A13" s="10" t="s">
        <v>45</v>
      </c>
      <c r="B13" s="28" t="s">
        <v>46</v>
      </c>
      <c r="C13" s="32" t="s">
        <v>79</v>
      </c>
      <c r="D13" s="28" t="s">
        <v>51</v>
      </c>
      <c r="E13" s="32" t="s">
        <v>38</v>
      </c>
      <c r="F13" s="28" t="s">
        <v>59</v>
      </c>
      <c r="G13" s="32" t="str">
        <f t="shared" si="0"/>
        <v>44104</v>
      </c>
      <c r="H13" s="29" t="s">
        <v>59</v>
      </c>
      <c r="I13" s="39">
        <f>SUM(Table341[[#This Row],[Intrauterine]:[Others]])</f>
        <v>4945</v>
      </c>
      <c r="J13" s="33">
        <v>5</v>
      </c>
      <c r="K13" s="34">
        <v>2395</v>
      </c>
      <c r="L13" s="35">
        <v>157</v>
      </c>
      <c r="M13" s="36" t="s">
        <v>105</v>
      </c>
      <c r="N13" s="35">
        <v>2240</v>
      </c>
      <c r="O13" s="33">
        <v>17</v>
      </c>
      <c r="P13" s="35">
        <v>131</v>
      </c>
      <c r="Q13" s="36" t="s">
        <v>105</v>
      </c>
      <c r="R13" s="30" t="s">
        <v>88</v>
      </c>
    </row>
    <row r="14" spans="1:18" x14ac:dyDescent="0.3">
      <c r="A14" s="10" t="s">
        <v>45</v>
      </c>
      <c r="B14" s="28" t="s">
        <v>46</v>
      </c>
      <c r="C14" s="32" t="s">
        <v>79</v>
      </c>
      <c r="D14" s="28" t="s">
        <v>51</v>
      </c>
      <c r="E14" s="32" t="s">
        <v>39</v>
      </c>
      <c r="F14" s="28" t="s">
        <v>60</v>
      </c>
      <c r="G14" s="32" t="str">
        <f t="shared" si="0"/>
        <v>44105</v>
      </c>
      <c r="H14" s="29" t="s">
        <v>60</v>
      </c>
      <c r="I14" s="39">
        <f>SUM(Table341[[#This Row],[Intrauterine]:[Others]])</f>
        <v>2377</v>
      </c>
      <c r="J14" s="33">
        <v>2</v>
      </c>
      <c r="K14" s="34">
        <v>1267</v>
      </c>
      <c r="L14" s="35">
        <v>8</v>
      </c>
      <c r="M14" s="36" t="s">
        <v>105</v>
      </c>
      <c r="N14" s="35">
        <v>1051</v>
      </c>
      <c r="O14" s="33">
        <v>2</v>
      </c>
      <c r="P14" s="35">
        <v>47</v>
      </c>
      <c r="Q14" s="36" t="s">
        <v>105</v>
      </c>
      <c r="R14" s="30" t="s">
        <v>89</v>
      </c>
    </row>
    <row r="15" spans="1:18" x14ac:dyDescent="0.3">
      <c r="A15" s="10" t="s">
        <v>45</v>
      </c>
      <c r="B15" s="28" t="s">
        <v>46</v>
      </c>
      <c r="C15" s="32" t="s">
        <v>79</v>
      </c>
      <c r="D15" s="28" t="s">
        <v>51</v>
      </c>
      <c r="E15" s="32" t="s">
        <v>40</v>
      </c>
      <c r="F15" s="28" t="s">
        <v>61</v>
      </c>
      <c r="G15" s="32" t="str">
        <f t="shared" si="0"/>
        <v>44106</v>
      </c>
      <c r="H15" s="29" t="s">
        <v>61</v>
      </c>
      <c r="I15" s="39">
        <f>SUM(Table341[[#This Row],[Intrauterine]:[Others]])</f>
        <v>5042</v>
      </c>
      <c r="J15" s="33">
        <v>3</v>
      </c>
      <c r="K15" s="34">
        <v>2581</v>
      </c>
      <c r="L15" s="35">
        <v>35</v>
      </c>
      <c r="M15" s="36" t="s">
        <v>105</v>
      </c>
      <c r="N15" s="35">
        <v>2270</v>
      </c>
      <c r="O15" s="33">
        <v>32</v>
      </c>
      <c r="P15" s="35">
        <v>121</v>
      </c>
      <c r="Q15" s="36" t="s">
        <v>105</v>
      </c>
      <c r="R15" s="30" t="s">
        <v>90</v>
      </c>
    </row>
    <row r="16" spans="1:18" x14ac:dyDescent="0.3">
      <c r="A16" s="10" t="s">
        <v>45</v>
      </c>
      <c r="B16" s="28" t="s">
        <v>46</v>
      </c>
      <c r="C16" s="32" t="s">
        <v>79</v>
      </c>
      <c r="D16" s="28" t="s">
        <v>51</v>
      </c>
      <c r="E16" s="32" t="s">
        <v>41</v>
      </c>
      <c r="F16" s="28" t="s">
        <v>62</v>
      </c>
      <c r="G16" s="32" t="str">
        <f t="shared" si="0"/>
        <v>44107</v>
      </c>
      <c r="H16" s="29" t="s">
        <v>62</v>
      </c>
      <c r="I16" s="39">
        <f>SUM(Table341[[#This Row],[Intrauterine]:[Others]])</f>
        <v>1449</v>
      </c>
      <c r="J16" s="33">
        <v>2</v>
      </c>
      <c r="K16" s="34">
        <v>680</v>
      </c>
      <c r="L16" s="35">
        <v>2</v>
      </c>
      <c r="M16" s="36" t="s">
        <v>105</v>
      </c>
      <c r="N16" s="35">
        <v>736</v>
      </c>
      <c r="O16" s="36" t="s">
        <v>105</v>
      </c>
      <c r="P16" s="35">
        <v>29</v>
      </c>
      <c r="Q16" s="36" t="s">
        <v>105</v>
      </c>
      <c r="R16" s="30" t="s">
        <v>91</v>
      </c>
    </row>
    <row r="17" spans="1:18" x14ac:dyDescent="0.3">
      <c r="A17" s="10" t="s">
        <v>45</v>
      </c>
      <c r="B17" s="28" t="s">
        <v>46</v>
      </c>
      <c r="C17" s="32" t="s">
        <v>79</v>
      </c>
      <c r="D17" s="28" t="s">
        <v>51</v>
      </c>
      <c r="E17" s="32" t="s">
        <v>42</v>
      </c>
      <c r="F17" s="28" t="s">
        <v>63</v>
      </c>
      <c r="G17" s="32" t="str">
        <f t="shared" si="0"/>
        <v>44108</v>
      </c>
      <c r="H17" s="29" t="s">
        <v>63</v>
      </c>
      <c r="I17" s="39">
        <f>SUM(Table341[[#This Row],[Intrauterine]:[Others]])</f>
        <v>2387</v>
      </c>
      <c r="J17" s="36" t="s">
        <v>105</v>
      </c>
      <c r="K17" s="34">
        <v>1420</v>
      </c>
      <c r="L17" s="35">
        <v>28</v>
      </c>
      <c r="M17" s="36" t="s">
        <v>105</v>
      </c>
      <c r="N17" s="35">
        <v>824</v>
      </c>
      <c r="O17" s="36" t="s">
        <v>105</v>
      </c>
      <c r="P17" s="35">
        <v>115</v>
      </c>
      <c r="Q17" s="36" t="s">
        <v>105</v>
      </c>
      <c r="R17" s="30" t="s">
        <v>92</v>
      </c>
    </row>
    <row r="18" spans="1:18" x14ac:dyDescent="0.3">
      <c r="A18" s="10" t="s">
        <v>45</v>
      </c>
      <c r="B18" s="28" t="s">
        <v>46</v>
      </c>
      <c r="C18" s="32" t="s">
        <v>79</v>
      </c>
      <c r="D18" s="28" t="s">
        <v>51</v>
      </c>
      <c r="E18" s="32" t="s">
        <v>43</v>
      </c>
      <c r="F18" s="28" t="s">
        <v>64</v>
      </c>
      <c r="G18" s="32" t="str">
        <f t="shared" si="0"/>
        <v>44109</v>
      </c>
      <c r="H18" s="29" t="s">
        <v>64</v>
      </c>
      <c r="I18" s="39">
        <f>SUM(Table341[[#This Row],[Intrauterine]:[Others]])</f>
        <v>1952</v>
      </c>
      <c r="J18" s="36" t="s">
        <v>105</v>
      </c>
      <c r="K18" s="34">
        <v>772</v>
      </c>
      <c r="L18" s="35">
        <v>3</v>
      </c>
      <c r="M18" s="36" t="s">
        <v>105</v>
      </c>
      <c r="N18" s="35">
        <v>1142</v>
      </c>
      <c r="O18" s="36" t="s">
        <v>105</v>
      </c>
      <c r="P18" s="35">
        <v>35</v>
      </c>
      <c r="Q18" s="36" t="s">
        <v>105</v>
      </c>
      <c r="R18" s="30" t="s">
        <v>93</v>
      </c>
    </row>
    <row r="19" spans="1:18" x14ac:dyDescent="0.3">
      <c r="A19" s="10" t="s">
        <v>45</v>
      </c>
      <c r="B19" s="28" t="s">
        <v>46</v>
      </c>
      <c r="C19" s="32" t="s">
        <v>79</v>
      </c>
      <c r="D19" s="28" t="s">
        <v>51</v>
      </c>
      <c r="E19" s="32" t="s">
        <v>34</v>
      </c>
      <c r="F19" s="28" t="s">
        <v>65</v>
      </c>
      <c r="G19" s="32" t="str">
        <f t="shared" si="0"/>
        <v>44110</v>
      </c>
      <c r="H19" s="29" t="s">
        <v>65</v>
      </c>
      <c r="I19" s="39">
        <f>SUM(Table341[[#This Row],[Intrauterine]:[Others]])</f>
        <v>3736</v>
      </c>
      <c r="J19" s="33">
        <v>3</v>
      </c>
      <c r="K19" s="34">
        <v>2041</v>
      </c>
      <c r="L19" s="35">
        <v>4</v>
      </c>
      <c r="M19" s="36" t="s">
        <v>105</v>
      </c>
      <c r="N19" s="35">
        <v>1560</v>
      </c>
      <c r="O19" s="36" t="s">
        <v>105</v>
      </c>
      <c r="P19" s="35">
        <v>128</v>
      </c>
      <c r="Q19" s="36" t="s">
        <v>105</v>
      </c>
      <c r="R19" s="30" t="s">
        <v>94</v>
      </c>
    </row>
    <row r="20" spans="1:18" x14ac:dyDescent="0.3">
      <c r="A20" s="10" t="s">
        <v>45</v>
      </c>
      <c r="B20" s="28" t="s">
        <v>46</v>
      </c>
      <c r="C20" s="32" t="s">
        <v>79</v>
      </c>
      <c r="D20" s="28" t="s">
        <v>51</v>
      </c>
      <c r="E20" s="32" t="s">
        <v>44</v>
      </c>
      <c r="F20" s="28" t="s">
        <v>66</v>
      </c>
      <c r="G20" s="32" t="str">
        <f t="shared" si="0"/>
        <v>44111</v>
      </c>
      <c r="H20" s="29" t="s">
        <v>66</v>
      </c>
      <c r="I20" s="39">
        <f>SUM(Table341[[#This Row],[Intrauterine]:[Others]])</f>
        <v>9481</v>
      </c>
      <c r="J20" s="33">
        <v>12</v>
      </c>
      <c r="K20" s="34">
        <v>3142</v>
      </c>
      <c r="L20" s="35">
        <v>184</v>
      </c>
      <c r="M20" s="33">
        <v>124</v>
      </c>
      <c r="N20" s="35">
        <v>2647</v>
      </c>
      <c r="O20" s="33">
        <v>8</v>
      </c>
      <c r="P20" s="35">
        <v>3364</v>
      </c>
      <c r="Q20" s="36" t="s">
        <v>105</v>
      </c>
      <c r="R20" s="30" t="s">
        <v>95</v>
      </c>
    </row>
    <row r="21" spans="1:18" x14ac:dyDescent="0.3">
      <c r="A21" s="10" t="s">
        <v>45</v>
      </c>
      <c r="B21" s="28" t="s">
        <v>46</v>
      </c>
      <c r="C21" s="32" t="s">
        <v>79</v>
      </c>
      <c r="D21" s="28" t="s">
        <v>51</v>
      </c>
      <c r="E21" s="32" t="s">
        <v>52</v>
      </c>
      <c r="F21" s="28" t="s">
        <v>67</v>
      </c>
      <c r="G21" s="32" t="str">
        <f t="shared" si="0"/>
        <v>44117</v>
      </c>
      <c r="H21" s="29" t="s">
        <v>67</v>
      </c>
      <c r="I21" s="39">
        <f>SUM(Table341[[#This Row],[Intrauterine]:[Others]])</f>
        <v>12699</v>
      </c>
      <c r="J21" s="33">
        <v>15</v>
      </c>
      <c r="K21" s="34">
        <v>7150</v>
      </c>
      <c r="L21" s="35">
        <v>594</v>
      </c>
      <c r="M21" s="33">
        <v>16</v>
      </c>
      <c r="N21" s="35">
        <v>4270</v>
      </c>
      <c r="O21" s="33">
        <v>27</v>
      </c>
      <c r="P21" s="35">
        <v>627</v>
      </c>
      <c r="Q21" s="36" t="s">
        <v>105</v>
      </c>
      <c r="R21" s="30" t="s">
        <v>96</v>
      </c>
    </row>
    <row r="22" spans="1:18" x14ac:dyDescent="0.3">
      <c r="A22" s="10" t="s">
        <v>45</v>
      </c>
      <c r="B22" s="28" t="s">
        <v>46</v>
      </c>
      <c r="C22" s="32" t="s">
        <v>79</v>
      </c>
      <c r="D22" s="28" t="s">
        <v>51</v>
      </c>
      <c r="E22" s="32" t="s">
        <v>53</v>
      </c>
      <c r="F22" s="28" t="s">
        <v>68</v>
      </c>
      <c r="G22" s="32" t="str">
        <f t="shared" si="0"/>
        <v>44118</v>
      </c>
      <c r="H22" s="29" t="s">
        <v>68</v>
      </c>
      <c r="I22" s="39">
        <f>SUM(Table341[[#This Row],[Intrauterine]:[Others]])</f>
        <v>3094</v>
      </c>
      <c r="J22" s="36" t="s">
        <v>105</v>
      </c>
      <c r="K22" s="34">
        <v>1151</v>
      </c>
      <c r="L22" s="35">
        <v>26</v>
      </c>
      <c r="M22" s="36" t="s">
        <v>105</v>
      </c>
      <c r="N22" s="35">
        <v>1856</v>
      </c>
      <c r="O22" s="36" t="s">
        <v>105</v>
      </c>
      <c r="P22" s="35">
        <v>61</v>
      </c>
      <c r="Q22" s="36" t="s">
        <v>105</v>
      </c>
      <c r="R22" s="30" t="s">
        <v>97</v>
      </c>
    </row>
    <row r="23" spans="1:18" x14ac:dyDescent="0.3">
      <c r="A23" s="10" t="s">
        <v>45</v>
      </c>
      <c r="B23" s="28" t="s">
        <v>46</v>
      </c>
      <c r="C23" s="32" t="s">
        <v>79</v>
      </c>
      <c r="D23" s="28" t="s">
        <v>51</v>
      </c>
      <c r="E23" s="32" t="s">
        <v>54</v>
      </c>
      <c r="F23" s="28" t="s">
        <v>69</v>
      </c>
      <c r="G23" s="32" t="str">
        <f t="shared" si="0"/>
        <v>44119</v>
      </c>
      <c r="H23" s="29" t="s">
        <v>69</v>
      </c>
      <c r="I23" s="39">
        <f>SUM(Table341[[#This Row],[Intrauterine]:[Others]])</f>
        <v>5427</v>
      </c>
      <c r="J23" s="33">
        <v>3</v>
      </c>
      <c r="K23" s="34">
        <v>2460</v>
      </c>
      <c r="L23" s="35">
        <v>8</v>
      </c>
      <c r="M23" s="36" t="s">
        <v>105</v>
      </c>
      <c r="N23" s="35">
        <v>2654</v>
      </c>
      <c r="O23" s="36" t="s">
        <v>105</v>
      </c>
      <c r="P23" s="35">
        <v>302</v>
      </c>
      <c r="Q23" s="36" t="s">
        <v>105</v>
      </c>
      <c r="R23" s="30" t="s">
        <v>98</v>
      </c>
    </row>
    <row r="24" spans="1:18" x14ac:dyDescent="0.3">
      <c r="A24" s="10" t="s">
        <v>45</v>
      </c>
      <c r="B24" s="28" t="s">
        <v>46</v>
      </c>
      <c r="C24" s="32" t="s">
        <v>79</v>
      </c>
      <c r="D24" s="28" t="s">
        <v>51</v>
      </c>
      <c r="E24" s="32" t="s">
        <v>55</v>
      </c>
      <c r="F24" s="28" t="s">
        <v>70</v>
      </c>
      <c r="G24" s="32" t="str">
        <f t="shared" si="0"/>
        <v>44120</v>
      </c>
      <c r="H24" s="29" t="s">
        <v>70</v>
      </c>
      <c r="I24" s="38">
        <f>SUM(Table341[[#This Row],[Intrauterine]:[Others]])</f>
        <v>952</v>
      </c>
      <c r="J24" s="36" t="s">
        <v>105</v>
      </c>
      <c r="K24" s="34">
        <v>576</v>
      </c>
      <c r="L24" s="35">
        <v>4</v>
      </c>
      <c r="M24" s="36" t="s">
        <v>105</v>
      </c>
      <c r="N24" s="35">
        <v>338</v>
      </c>
      <c r="O24" s="36" t="s">
        <v>105</v>
      </c>
      <c r="P24" s="35">
        <v>34</v>
      </c>
      <c r="Q24" s="36" t="s">
        <v>105</v>
      </c>
      <c r="R24" s="30" t="s">
        <v>99</v>
      </c>
    </row>
    <row r="25" spans="1:18" x14ac:dyDescent="0.3">
      <c r="A25" s="10" t="s">
        <v>45</v>
      </c>
      <c r="B25" s="28" t="s">
        <v>46</v>
      </c>
      <c r="C25" s="32" t="s">
        <v>79</v>
      </c>
      <c r="D25" s="28" t="s">
        <v>51</v>
      </c>
      <c r="E25" s="32" t="s">
        <v>80</v>
      </c>
      <c r="F25" s="28" t="s">
        <v>71</v>
      </c>
      <c r="G25" s="32" t="str">
        <f t="shared" si="0"/>
        <v>44121</v>
      </c>
      <c r="H25" s="29" t="s">
        <v>71</v>
      </c>
      <c r="I25" s="38">
        <f>SUM(Table341[[#This Row],[Intrauterine]:[Others]])</f>
        <v>2807</v>
      </c>
      <c r="J25" s="33">
        <v>14</v>
      </c>
      <c r="K25" s="34">
        <v>1368</v>
      </c>
      <c r="L25" s="35">
        <v>1</v>
      </c>
      <c r="M25" s="36" t="s">
        <v>105</v>
      </c>
      <c r="N25" s="35">
        <v>1349</v>
      </c>
      <c r="O25" s="33">
        <v>13</v>
      </c>
      <c r="P25" s="35">
        <v>62</v>
      </c>
      <c r="Q25" s="36" t="s">
        <v>105</v>
      </c>
      <c r="R25" s="30" t="s">
        <v>100</v>
      </c>
    </row>
    <row r="26" spans="1:18" x14ac:dyDescent="0.3">
      <c r="A26" s="10" t="s">
        <v>45</v>
      </c>
      <c r="B26" s="28" t="s">
        <v>46</v>
      </c>
      <c r="C26" s="32" t="s">
        <v>79</v>
      </c>
      <c r="D26" s="28" t="s">
        <v>51</v>
      </c>
      <c r="E26" s="32" t="s">
        <v>81</v>
      </c>
      <c r="F26" s="28" t="s">
        <v>72</v>
      </c>
      <c r="G26" s="32" t="str">
        <f t="shared" si="0"/>
        <v>44122</v>
      </c>
      <c r="H26" s="29" t="s">
        <v>72</v>
      </c>
      <c r="I26" s="38">
        <f>SUM(Table341[[#This Row],[Intrauterine]:[Others]])</f>
        <v>5018</v>
      </c>
      <c r="J26" s="33">
        <v>2</v>
      </c>
      <c r="K26" s="34">
        <v>2486</v>
      </c>
      <c r="L26" s="36" t="s">
        <v>105</v>
      </c>
      <c r="M26" s="36" t="s">
        <v>105</v>
      </c>
      <c r="N26" s="35">
        <v>2420</v>
      </c>
      <c r="O26" s="36" t="s">
        <v>105</v>
      </c>
      <c r="P26" s="35">
        <v>110</v>
      </c>
      <c r="Q26" s="36" t="s">
        <v>105</v>
      </c>
      <c r="R26" s="30" t="s">
        <v>101</v>
      </c>
    </row>
    <row r="27" spans="1:18" x14ac:dyDescent="0.3">
      <c r="A27" s="10" t="s">
        <v>45</v>
      </c>
      <c r="B27" s="28" t="s">
        <v>46</v>
      </c>
      <c r="C27" s="32" t="s">
        <v>79</v>
      </c>
      <c r="D27" s="28" t="s">
        <v>51</v>
      </c>
      <c r="E27" s="32" t="s">
        <v>82</v>
      </c>
      <c r="F27" s="28" t="s">
        <v>73</v>
      </c>
      <c r="G27" s="32" t="str">
        <f t="shared" si="0"/>
        <v>44123</v>
      </c>
      <c r="H27" s="29" t="s">
        <v>73</v>
      </c>
      <c r="I27" s="38">
        <f>SUM(Table341[[#This Row],[Intrauterine]:[Others]])</f>
        <v>831</v>
      </c>
      <c r="J27" s="33">
        <v>1</v>
      </c>
      <c r="K27" s="34">
        <v>349</v>
      </c>
      <c r="L27" s="35">
        <v>5</v>
      </c>
      <c r="M27" s="36" t="s">
        <v>105</v>
      </c>
      <c r="N27" s="35">
        <v>452</v>
      </c>
      <c r="O27" s="36" t="s">
        <v>105</v>
      </c>
      <c r="P27" s="35">
        <v>24</v>
      </c>
      <c r="Q27" s="36" t="s">
        <v>105</v>
      </c>
      <c r="R27" s="30" t="s">
        <v>102</v>
      </c>
    </row>
    <row r="28" spans="1:18" x14ac:dyDescent="0.3">
      <c r="A28" s="10" t="s">
        <v>45</v>
      </c>
      <c r="B28" s="28" t="s">
        <v>46</v>
      </c>
      <c r="C28" s="32" t="s">
        <v>79</v>
      </c>
      <c r="D28" s="28" t="s">
        <v>51</v>
      </c>
      <c r="E28" s="32" t="s">
        <v>83</v>
      </c>
      <c r="F28" s="28" t="s">
        <v>74</v>
      </c>
      <c r="G28" s="32" t="str">
        <f t="shared" si="0"/>
        <v>44124</v>
      </c>
      <c r="H28" s="29" t="s">
        <v>74</v>
      </c>
      <c r="I28" s="38">
        <f>SUM(Table341[[#This Row],[Intrauterine]:[Others]])</f>
        <v>944</v>
      </c>
      <c r="J28" s="36" t="s">
        <v>105</v>
      </c>
      <c r="K28" s="34">
        <v>567</v>
      </c>
      <c r="L28" s="35">
        <v>49</v>
      </c>
      <c r="M28" s="36" t="s">
        <v>105</v>
      </c>
      <c r="N28" s="35">
        <v>308</v>
      </c>
      <c r="O28" s="36" t="s">
        <v>105</v>
      </c>
      <c r="P28" s="35">
        <v>20</v>
      </c>
      <c r="Q28" s="36" t="s">
        <v>105</v>
      </c>
      <c r="R28" s="30" t="s">
        <v>103</v>
      </c>
    </row>
    <row r="29" spans="1:18" x14ac:dyDescent="0.3">
      <c r="A29" s="10" t="s">
        <v>45</v>
      </c>
      <c r="B29" s="28" t="s">
        <v>46</v>
      </c>
      <c r="C29" s="32" t="s">
        <v>79</v>
      </c>
      <c r="D29" s="28" t="s">
        <v>51</v>
      </c>
      <c r="E29" s="32" t="s">
        <v>84</v>
      </c>
      <c r="F29" s="28" t="s">
        <v>75</v>
      </c>
      <c r="G29" s="32" t="str">
        <f t="shared" si="0"/>
        <v>44125</v>
      </c>
      <c r="H29" s="29" t="s">
        <v>75</v>
      </c>
      <c r="I29" s="38">
        <f>SUM(Table341[[#This Row],[Intrauterine]:[Others]])</f>
        <v>765</v>
      </c>
      <c r="J29" s="36" t="s">
        <v>105</v>
      </c>
      <c r="K29" s="34">
        <v>274</v>
      </c>
      <c r="L29" s="36" t="s">
        <v>105</v>
      </c>
      <c r="M29" s="36" t="s">
        <v>105</v>
      </c>
      <c r="N29" s="35">
        <v>475</v>
      </c>
      <c r="O29" s="36" t="s">
        <v>105</v>
      </c>
      <c r="P29" s="35">
        <v>16</v>
      </c>
      <c r="Q29" s="36" t="s">
        <v>105</v>
      </c>
      <c r="R29" s="30" t="s">
        <v>104</v>
      </c>
    </row>
    <row r="31" spans="1:18" ht="21.75" x14ac:dyDescent="0.5">
      <c r="B31" s="12" t="s">
        <v>78</v>
      </c>
      <c r="D31" s="13"/>
      <c r="J31" s="5"/>
      <c r="R31">
        <v>1</v>
      </c>
    </row>
    <row r="32" spans="1:18" ht="21.75" x14ac:dyDescent="0.5">
      <c r="B32" s="9" t="s">
        <v>77</v>
      </c>
      <c r="D32" s="9"/>
      <c r="H32" s="5"/>
      <c r="R32">
        <v>118</v>
      </c>
    </row>
    <row r="33" spans="2:18" ht="21.75" x14ac:dyDescent="0.5">
      <c r="R33">
        <v>17</v>
      </c>
    </row>
    <row r="34" spans="2:18" x14ac:dyDescent="0.3">
      <c r="B34" s="8"/>
    </row>
    <row r="35" spans="2:18" x14ac:dyDescent="0.3">
      <c r="B35" s="9"/>
    </row>
  </sheetData>
  <mergeCells count="12">
    <mergeCell ref="I4:I7"/>
    <mergeCell ref="H4:H7"/>
    <mergeCell ref="R4:R7"/>
    <mergeCell ref="J4:Q4"/>
    <mergeCell ref="J5:J7"/>
    <mergeCell ref="K5:K7"/>
    <mergeCell ref="L5:L7"/>
    <mergeCell ref="M5:M7"/>
    <mergeCell ref="N5:N7"/>
    <mergeCell ref="O5:O7"/>
    <mergeCell ref="P5:P7"/>
    <mergeCell ref="Q5:Q7"/>
  </mergeCells>
  <phoneticPr fontId="8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SPB0110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2017-12-12T02:22:31Z</cp:lastPrinted>
  <dcterms:created xsi:type="dcterms:W3CDTF">2004-08-16T17:13:42Z</dcterms:created>
  <dcterms:modified xsi:type="dcterms:W3CDTF">2018-08-03T09:26:49Z</dcterms:modified>
</cp:coreProperties>
</file>