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1.10" sheetId="1" r:id="rId1"/>
  </sheets>
  <definedNames>
    <definedName name="_xlnm.Print_Area" localSheetId="0">'T-1.10'!$A$1:$T$24</definedName>
  </definedNames>
  <calcPr calcId="124519"/>
</workbook>
</file>

<file path=xl/calcChain.xml><?xml version="1.0" encoding="utf-8"?>
<calcChain xmlns="http://schemas.openxmlformats.org/spreadsheetml/2006/main">
  <c r="O18" i="1"/>
  <c r="O17"/>
  <c r="O16"/>
  <c r="O15"/>
  <c r="O14"/>
  <c r="O13"/>
  <c r="O12"/>
  <c r="O11"/>
  <c r="O10"/>
  <c r="O9"/>
  <c r="O8"/>
  <c r="M7"/>
  <c r="K7"/>
  <c r="O7" s="1"/>
  <c r="I7"/>
  <c r="G7"/>
  <c r="E7"/>
</calcChain>
</file>

<file path=xl/sharedStrings.xml><?xml version="1.0" encoding="utf-8"?>
<sst xmlns="http://schemas.openxmlformats.org/spreadsheetml/2006/main" count="40" uniqueCount="40">
  <si>
    <t>ตาราง</t>
  </si>
  <si>
    <t>บ้านจากการทะเบียน เป็นรายอำเภอ พ.ศ. 2555 - 2559</t>
  </si>
  <si>
    <t>Table</t>
  </si>
  <si>
    <t>House from Registration Record by District: 2012 - 2016</t>
  </si>
  <si>
    <t>อำเภอ</t>
  </si>
  <si>
    <t>อัตราการเปลี่ยนแปลง</t>
  </si>
  <si>
    <t>District</t>
  </si>
  <si>
    <t>(2012)</t>
  </si>
  <si>
    <t>(2013)</t>
  </si>
  <si>
    <t>(2014)</t>
  </si>
  <si>
    <t>(2015)</t>
  </si>
  <si>
    <t>(2016)</t>
  </si>
  <si>
    <t>Percentage  change (%)</t>
  </si>
  <si>
    <t>2559 (2016)</t>
  </si>
  <si>
    <t>รวมยอด</t>
  </si>
  <si>
    <t>Total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</si>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</sst>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87" fontId="4" fillId="0" borderId="5" xfId="1" applyNumberFormat="1" applyFont="1" applyBorder="1" applyAlignment="1">
      <alignment vertical="center"/>
    </xf>
    <xf numFmtId="187" fontId="4" fillId="0" borderId="4" xfId="1" applyNumberFormat="1" applyFont="1" applyBorder="1" applyAlignment="1">
      <alignment vertical="center"/>
    </xf>
    <xf numFmtId="187" fontId="4" fillId="0" borderId="3" xfId="1" applyNumberFormat="1" applyFont="1" applyBorder="1" applyAlignment="1">
      <alignment vertical="center"/>
    </xf>
    <xf numFmtId="2" fontId="4" fillId="0" borderId="3" xfId="0" applyNumberFormat="1" applyFont="1" applyBorder="1" applyAlignment="1">
      <alignment vertical="center"/>
    </xf>
    <xf numFmtId="2" fontId="4" fillId="0" borderId="2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/>
    <xf numFmtId="187" fontId="2" fillId="0" borderId="5" xfId="1" applyNumberFormat="1" applyFont="1" applyBorder="1" applyAlignment="1">
      <alignment vertical="center"/>
    </xf>
    <xf numFmtId="187" fontId="2" fillId="0" borderId="4" xfId="1" applyNumberFormat="1" applyFont="1" applyBorder="1" applyAlignment="1">
      <alignment vertical="center"/>
    </xf>
    <xf numFmtId="2" fontId="2" fillId="0" borderId="5" xfId="0" applyNumberFormat="1" applyFont="1" applyBorder="1" applyAlignment="1">
      <alignment vertical="center"/>
    </xf>
    <xf numFmtId="2" fontId="4" fillId="0" borderId="4" xfId="0" applyNumberFormat="1" applyFont="1" applyBorder="1" applyAlignment="1">
      <alignment vertical="center"/>
    </xf>
    <xf numFmtId="0" fontId="7" fillId="0" borderId="0" xfId="0" applyFont="1" applyBorder="1"/>
    <xf numFmtId="0" fontId="7" fillId="0" borderId="4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4" xfId="0" applyFont="1" applyBorder="1" applyAlignment="1"/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/>
    <xf numFmtId="187" fontId="8" fillId="0" borderId="8" xfId="1" applyNumberFormat="1" applyFont="1" applyBorder="1" applyAlignment="1">
      <alignment vertical="center"/>
    </xf>
    <xf numFmtId="187" fontId="8" fillId="0" borderId="7" xfId="1" applyNumberFormat="1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Border="1" applyAlignment="1">
      <alignment vertical="center"/>
    </xf>
    <xf numFmtId="0" fontId="9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1638300</xdr:colOff>
      <xdr:row>0</xdr:row>
      <xdr:rowOff>0</xdr:rowOff>
    </xdr:from>
    <xdr:to>
      <xdr:col>20</xdr:col>
      <xdr:colOff>142875</xdr:colOff>
      <xdr:row>24</xdr:row>
      <xdr:rowOff>28575</xdr:rowOff>
    </xdr:to>
    <xdr:grpSp>
      <xdr:nvGrpSpPr>
        <xdr:cNvPr id="2" name="Group 223"/>
        <xdr:cNvGrpSpPr>
          <a:grpSpLocks/>
        </xdr:cNvGrpSpPr>
      </xdr:nvGrpSpPr>
      <xdr:grpSpPr bwMode="auto">
        <a:xfrm>
          <a:off x="9429750" y="0"/>
          <a:ext cx="723900" cy="6543675"/>
          <a:chOff x="997" y="0"/>
          <a:chExt cx="62" cy="71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0" y="160"/>
            <a:ext cx="46" cy="5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4"/>
  <sheetViews>
    <sheetView showGridLines="0" tabSelected="1" topLeftCell="A10" workbookViewId="0">
      <selection activeCell="O6" sqref="O6:P6"/>
    </sheetView>
  </sheetViews>
  <sheetFormatPr defaultRowHeight="18.75"/>
  <cols>
    <col min="1" max="1" width="1.5703125" style="5" customWidth="1"/>
    <col min="2" max="2" width="6.28515625" style="5" customWidth="1"/>
    <col min="3" max="3" width="5.85546875" style="5" customWidth="1"/>
    <col min="4" max="4" width="9.7109375" style="5" customWidth="1"/>
    <col min="5" max="5" width="12.42578125" style="5" customWidth="1"/>
    <col min="6" max="6" width="2.42578125" style="5" customWidth="1"/>
    <col min="7" max="7" width="11.85546875" style="5" customWidth="1"/>
    <col min="8" max="8" width="2.42578125" style="5" customWidth="1"/>
    <col min="9" max="9" width="11.85546875" style="5" customWidth="1"/>
    <col min="10" max="10" width="2.42578125" style="5" customWidth="1"/>
    <col min="11" max="11" width="11.7109375" style="5" customWidth="1"/>
    <col min="12" max="12" width="2.42578125" style="5" customWidth="1"/>
    <col min="13" max="13" width="11.42578125" style="5" customWidth="1"/>
    <col min="14" max="14" width="2.42578125" style="5" customWidth="1"/>
    <col min="15" max="15" width="14" style="5" customWidth="1"/>
    <col min="16" max="16" width="7.140625" style="5" customWidth="1"/>
    <col min="17" max="17" width="0.85546875" style="5" customWidth="1"/>
    <col min="18" max="18" width="26" style="5" customWidth="1"/>
    <col min="19" max="19" width="3.85546875" style="5" customWidth="1"/>
    <col min="20" max="20" width="3.42578125" style="5" customWidth="1"/>
    <col min="21" max="16384" width="9.140625" style="5"/>
  </cols>
  <sheetData>
    <row r="1" spans="1:18" s="1" customFormat="1" ht="24.75" customHeight="1">
      <c r="B1" s="1" t="s">
        <v>0</v>
      </c>
      <c r="C1" s="2">
        <v>1.1000000000000001</v>
      </c>
      <c r="D1" s="1" t="s">
        <v>1</v>
      </c>
    </row>
    <row r="2" spans="1:18" s="1" customFormat="1" ht="24.75" customHeight="1">
      <c r="B2" s="1" t="s">
        <v>2</v>
      </c>
      <c r="C2" s="2">
        <v>1.1000000000000001</v>
      </c>
      <c r="D2" s="1" t="s">
        <v>3</v>
      </c>
    </row>
    <row r="3" spans="1:18" ht="6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4"/>
    </row>
    <row r="4" spans="1:18" s="13" customFormat="1" ht="24.75" customHeight="1">
      <c r="A4" s="6" t="s">
        <v>4</v>
      </c>
      <c r="B4" s="6"/>
      <c r="C4" s="6"/>
      <c r="D4" s="7"/>
      <c r="E4" s="8">
        <v>2555</v>
      </c>
      <c r="F4" s="9"/>
      <c r="G4" s="8">
        <v>2556</v>
      </c>
      <c r="H4" s="9"/>
      <c r="I4" s="8">
        <v>2557</v>
      </c>
      <c r="J4" s="9"/>
      <c r="K4" s="10">
        <v>2558</v>
      </c>
      <c r="L4" s="7"/>
      <c r="M4" s="10">
        <v>2559</v>
      </c>
      <c r="N4" s="7"/>
      <c r="O4" s="11" t="s">
        <v>5</v>
      </c>
      <c r="P4" s="12"/>
      <c r="Q4" s="10" t="s">
        <v>6</v>
      </c>
      <c r="R4" s="6"/>
    </row>
    <row r="5" spans="1:18" s="13" customFormat="1" ht="24.75" customHeight="1">
      <c r="A5" s="14"/>
      <c r="B5" s="14"/>
      <c r="C5" s="14"/>
      <c r="D5" s="15"/>
      <c r="E5" s="16" t="s">
        <v>7</v>
      </c>
      <c r="F5" s="17"/>
      <c r="G5" s="16" t="s">
        <v>8</v>
      </c>
      <c r="H5" s="17"/>
      <c r="I5" s="16" t="s">
        <v>9</v>
      </c>
      <c r="J5" s="17"/>
      <c r="K5" s="18" t="s">
        <v>10</v>
      </c>
      <c r="L5" s="19"/>
      <c r="M5" s="18" t="s">
        <v>11</v>
      </c>
      <c r="N5" s="19"/>
      <c r="O5" s="20" t="s">
        <v>12</v>
      </c>
      <c r="P5" s="21"/>
      <c r="Q5" s="22"/>
      <c r="R5" s="14"/>
    </row>
    <row r="6" spans="1:18" s="13" customFormat="1" ht="24.75" customHeight="1">
      <c r="A6" s="23"/>
      <c r="B6" s="23"/>
      <c r="C6" s="23"/>
      <c r="D6" s="24"/>
      <c r="E6" s="25"/>
      <c r="F6" s="26"/>
      <c r="G6" s="25"/>
      <c r="H6" s="26"/>
      <c r="I6" s="25"/>
      <c r="J6" s="26"/>
      <c r="K6" s="27"/>
      <c r="L6" s="28"/>
      <c r="M6" s="27"/>
      <c r="N6" s="28"/>
      <c r="O6" s="29" t="s">
        <v>13</v>
      </c>
      <c r="P6" s="30"/>
      <c r="Q6" s="31"/>
      <c r="R6" s="23"/>
    </row>
    <row r="7" spans="1:18" s="38" customFormat="1" ht="24.75" customHeight="1">
      <c r="A7" s="32" t="s">
        <v>14</v>
      </c>
      <c r="B7" s="32"/>
      <c r="C7" s="32"/>
      <c r="D7" s="32"/>
      <c r="E7" s="33">
        <f>SUM(E8:E18)</f>
        <v>172773</v>
      </c>
      <c r="F7" s="34"/>
      <c r="G7" s="35">
        <f>SUM(G8:G18)</f>
        <v>177357</v>
      </c>
      <c r="H7" s="34"/>
      <c r="I7" s="35">
        <f>SUM(I8:I18)</f>
        <v>181424</v>
      </c>
      <c r="J7" s="34"/>
      <c r="K7" s="33">
        <f>SUM(K8:K18)</f>
        <v>184427</v>
      </c>
      <c r="L7" s="34"/>
      <c r="M7" s="33">
        <f>SUM(M8:M18)</f>
        <v>187343</v>
      </c>
      <c r="N7" s="34"/>
      <c r="O7" s="36">
        <f>SUM(M7-K7)/K7*100</f>
        <v>1.5811133944595965</v>
      </c>
      <c r="P7" s="37"/>
      <c r="Q7" s="32" t="s">
        <v>15</v>
      </c>
      <c r="R7" s="32"/>
    </row>
    <row r="8" spans="1:18" s="38" customFormat="1" ht="24.75" customHeight="1">
      <c r="A8" s="5"/>
      <c r="B8" s="39" t="s">
        <v>16</v>
      </c>
      <c r="C8" s="5"/>
      <c r="D8" s="5"/>
      <c r="E8" s="40">
        <v>42980</v>
      </c>
      <c r="F8" s="41"/>
      <c r="G8" s="40">
        <v>44177</v>
      </c>
      <c r="H8" s="41"/>
      <c r="I8" s="40">
        <v>45384</v>
      </c>
      <c r="J8" s="41"/>
      <c r="K8" s="40">
        <v>46153</v>
      </c>
      <c r="L8" s="41"/>
      <c r="M8" s="40">
        <v>46898</v>
      </c>
      <c r="N8" s="41"/>
      <c r="O8" s="42">
        <f t="shared" ref="O8:O18" si="0">SUM(M8-K8)/K8*100</f>
        <v>1.6141962602647715</v>
      </c>
      <c r="P8" s="43"/>
      <c r="Q8" s="5"/>
      <c r="R8" s="44" t="s">
        <v>17</v>
      </c>
    </row>
    <row r="9" spans="1:18" s="46" customFormat="1" ht="24.75" customHeight="1">
      <c r="A9" s="5"/>
      <c r="B9" s="45" t="s">
        <v>18</v>
      </c>
      <c r="C9" s="5"/>
      <c r="D9" s="5"/>
      <c r="E9" s="40">
        <v>10100</v>
      </c>
      <c r="F9" s="41"/>
      <c r="G9" s="40">
        <v>10337</v>
      </c>
      <c r="H9" s="41"/>
      <c r="I9" s="40">
        <v>10596</v>
      </c>
      <c r="J9" s="41"/>
      <c r="K9" s="40">
        <v>10806</v>
      </c>
      <c r="L9" s="41"/>
      <c r="M9" s="40">
        <v>11015</v>
      </c>
      <c r="N9" s="41"/>
      <c r="O9" s="42">
        <f t="shared" si="0"/>
        <v>1.9341106792522673</v>
      </c>
      <c r="P9" s="43"/>
      <c r="Q9" s="5"/>
      <c r="R9" s="44" t="s">
        <v>19</v>
      </c>
    </row>
    <row r="10" spans="1:18" s="46" customFormat="1" ht="24.75" customHeight="1">
      <c r="A10" s="5"/>
      <c r="B10" s="45" t="s">
        <v>20</v>
      </c>
      <c r="C10" s="5"/>
      <c r="D10" s="5"/>
      <c r="E10" s="40">
        <v>14758</v>
      </c>
      <c r="F10" s="41"/>
      <c r="G10" s="40">
        <v>15158</v>
      </c>
      <c r="H10" s="41"/>
      <c r="I10" s="40">
        <v>15479</v>
      </c>
      <c r="J10" s="41"/>
      <c r="K10" s="40">
        <v>15719</v>
      </c>
      <c r="L10" s="41"/>
      <c r="M10" s="40">
        <v>15922</v>
      </c>
      <c r="N10" s="41"/>
      <c r="O10" s="42">
        <f t="shared" si="0"/>
        <v>1.291430752592404</v>
      </c>
      <c r="P10" s="43"/>
      <c r="Q10" s="47"/>
      <c r="R10" s="44" t="s">
        <v>21</v>
      </c>
    </row>
    <row r="11" spans="1:18" s="46" customFormat="1" ht="24.75" customHeight="1">
      <c r="A11" s="5"/>
      <c r="B11" s="45" t="s">
        <v>22</v>
      </c>
      <c r="C11" s="5"/>
      <c r="D11" s="5"/>
      <c r="E11" s="40">
        <v>10239</v>
      </c>
      <c r="F11" s="41"/>
      <c r="G11" s="40">
        <v>10566</v>
      </c>
      <c r="H11" s="41"/>
      <c r="I11" s="40">
        <v>10820</v>
      </c>
      <c r="J11" s="41"/>
      <c r="K11" s="40">
        <v>11031</v>
      </c>
      <c r="L11" s="41"/>
      <c r="M11" s="40">
        <v>11226</v>
      </c>
      <c r="N11" s="41"/>
      <c r="O11" s="42">
        <f t="shared" si="0"/>
        <v>1.7677454446559695</v>
      </c>
      <c r="P11" s="43"/>
      <c r="Q11" s="5"/>
      <c r="R11" s="44" t="s">
        <v>23</v>
      </c>
    </row>
    <row r="12" spans="1:18" s="46" customFormat="1" ht="24.75" customHeight="1">
      <c r="A12" s="48"/>
      <c r="B12" s="45" t="s">
        <v>24</v>
      </c>
      <c r="C12" s="48"/>
      <c r="D12" s="49"/>
      <c r="E12" s="40">
        <v>28640</v>
      </c>
      <c r="F12" s="41"/>
      <c r="G12" s="40">
        <v>29317</v>
      </c>
      <c r="H12" s="41"/>
      <c r="I12" s="40">
        <v>29838</v>
      </c>
      <c r="J12" s="41"/>
      <c r="K12" s="40">
        <v>30188</v>
      </c>
      <c r="L12" s="41"/>
      <c r="M12" s="40">
        <v>30521</v>
      </c>
      <c r="N12" s="41"/>
      <c r="O12" s="42">
        <f t="shared" si="0"/>
        <v>1.103087319464688</v>
      </c>
      <c r="P12" s="43"/>
      <c r="Q12" s="5"/>
      <c r="R12" s="44" t="s">
        <v>25</v>
      </c>
    </row>
    <row r="13" spans="1:18" s="46" customFormat="1" ht="24.75" customHeight="1">
      <c r="A13" s="5"/>
      <c r="B13" s="45" t="s">
        <v>26</v>
      </c>
      <c r="C13" s="5"/>
      <c r="D13" s="5"/>
      <c r="E13" s="40">
        <v>15817</v>
      </c>
      <c r="F13" s="41"/>
      <c r="G13" s="40">
        <v>16125</v>
      </c>
      <c r="H13" s="41"/>
      <c r="I13" s="40">
        <v>16362</v>
      </c>
      <c r="J13" s="41"/>
      <c r="K13" s="40">
        <v>16567</v>
      </c>
      <c r="L13" s="41"/>
      <c r="M13" s="40">
        <v>16823</v>
      </c>
      <c r="N13" s="41"/>
      <c r="O13" s="42">
        <f t="shared" si="0"/>
        <v>1.5452405384197501</v>
      </c>
      <c r="P13" s="43"/>
      <c r="Q13" s="5"/>
      <c r="R13" s="44" t="s">
        <v>27</v>
      </c>
    </row>
    <row r="14" spans="1:18" s="46" customFormat="1" ht="24.75" customHeight="1">
      <c r="A14" s="5"/>
      <c r="B14" s="45" t="s">
        <v>28</v>
      </c>
      <c r="C14" s="5"/>
      <c r="D14" s="5"/>
      <c r="E14" s="40">
        <v>6002</v>
      </c>
      <c r="F14" s="41"/>
      <c r="G14" s="40">
        <v>6173</v>
      </c>
      <c r="H14" s="41"/>
      <c r="I14" s="40">
        <v>6316</v>
      </c>
      <c r="J14" s="41"/>
      <c r="K14" s="40">
        <v>6446</v>
      </c>
      <c r="L14" s="41"/>
      <c r="M14" s="40">
        <v>6574</v>
      </c>
      <c r="N14" s="41"/>
      <c r="O14" s="42">
        <f t="shared" si="0"/>
        <v>1.9857275829972074</v>
      </c>
      <c r="P14" s="43"/>
      <c r="Q14" s="5"/>
      <c r="R14" s="44" t="s">
        <v>29</v>
      </c>
    </row>
    <row r="15" spans="1:18" s="46" customFormat="1" ht="24.75" customHeight="1">
      <c r="A15" s="47"/>
      <c r="B15" s="45" t="s">
        <v>30</v>
      </c>
      <c r="C15" s="47"/>
      <c r="D15" s="47"/>
      <c r="E15" s="40">
        <v>15071</v>
      </c>
      <c r="F15" s="41"/>
      <c r="G15" s="40">
        <v>15496</v>
      </c>
      <c r="H15" s="41"/>
      <c r="I15" s="40">
        <v>15881</v>
      </c>
      <c r="J15" s="41"/>
      <c r="K15" s="40">
        <v>16234</v>
      </c>
      <c r="L15" s="41"/>
      <c r="M15" s="40">
        <v>16587</v>
      </c>
      <c r="N15" s="41"/>
      <c r="O15" s="42">
        <f t="shared" si="0"/>
        <v>2.1744486879388938</v>
      </c>
      <c r="P15" s="43"/>
      <c r="Q15" s="50"/>
      <c r="R15" s="44" t="s">
        <v>31</v>
      </c>
    </row>
    <row r="16" spans="1:18" s="38" customFormat="1" ht="24.75" customHeight="1">
      <c r="A16" s="51"/>
      <c r="B16" s="45" t="s">
        <v>32</v>
      </c>
      <c r="C16" s="51"/>
      <c r="D16" s="51"/>
      <c r="E16" s="40">
        <v>8450</v>
      </c>
      <c r="F16" s="41"/>
      <c r="G16" s="40">
        <v>8638</v>
      </c>
      <c r="H16" s="41"/>
      <c r="I16" s="40">
        <v>8857</v>
      </c>
      <c r="J16" s="41"/>
      <c r="K16" s="40">
        <v>9013</v>
      </c>
      <c r="L16" s="41"/>
      <c r="M16" s="40">
        <v>9156</v>
      </c>
      <c r="N16" s="41"/>
      <c r="O16" s="42">
        <f t="shared" si="0"/>
        <v>1.5865971374681016</v>
      </c>
      <c r="P16" s="43"/>
      <c r="Q16" s="52"/>
      <c r="R16" s="44" t="s">
        <v>33</v>
      </c>
    </row>
    <row r="17" spans="1:18" s="46" customFormat="1" ht="24.75" customHeight="1">
      <c r="A17" s="47"/>
      <c r="B17" s="45" t="s">
        <v>34</v>
      </c>
      <c r="C17" s="47"/>
      <c r="D17" s="47"/>
      <c r="E17" s="40">
        <v>11607</v>
      </c>
      <c r="F17" s="41"/>
      <c r="G17" s="40">
        <v>12052</v>
      </c>
      <c r="H17" s="41"/>
      <c r="I17" s="40">
        <v>12376</v>
      </c>
      <c r="J17" s="41"/>
      <c r="K17" s="40">
        <v>12607</v>
      </c>
      <c r="L17" s="41"/>
      <c r="M17" s="40">
        <v>12837</v>
      </c>
      <c r="N17" s="41"/>
      <c r="O17" s="42">
        <f t="shared" si="0"/>
        <v>1.8243832791306418</v>
      </c>
      <c r="P17" s="43"/>
      <c r="Q17" s="50"/>
      <c r="R17" s="44" t="s">
        <v>35</v>
      </c>
    </row>
    <row r="18" spans="1:18" s="46" customFormat="1" ht="24.75" customHeight="1">
      <c r="A18" s="47"/>
      <c r="B18" s="45" t="s">
        <v>36</v>
      </c>
      <c r="C18" s="47"/>
      <c r="D18" s="47"/>
      <c r="E18" s="40">
        <v>9109</v>
      </c>
      <c r="F18" s="41"/>
      <c r="G18" s="40">
        <v>9318</v>
      </c>
      <c r="H18" s="41"/>
      <c r="I18" s="40">
        <v>9515</v>
      </c>
      <c r="J18" s="41"/>
      <c r="K18" s="40">
        <v>9663</v>
      </c>
      <c r="L18" s="41"/>
      <c r="M18" s="40">
        <v>9784</v>
      </c>
      <c r="N18" s="41"/>
      <c r="O18" s="42">
        <f t="shared" si="0"/>
        <v>1.252199110007244</v>
      </c>
      <c r="P18" s="43"/>
      <c r="Q18" s="50"/>
      <c r="R18" s="44" t="s">
        <v>37</v>
      </c>
    </row>
    <row r="19" spans="1:18" s="46" customFormat="1" ht="6" customHeight="1">
      <c r="A19" s="53"/>
      <c r="B19" s="53"/>
      <c r="C19" s="54"/>
      <c r="D19" s="54"/>
      <c r="E19" s="55"/>
      <c r="F19" s="56"/>
      <c r="G19" s="55"/>
      <c r="H19" s="56"/>
      <c r="I19" s="55"/>
      <c r="J19" s="56"/>
      <c r="K19" s="55"/>
      <c r="L19" s="56"/>
      <c r="M19" s="55"/>
      <c r="N19" s="56"/>
      <c r="O19" s="57"/>
      <c r="P19" s="58"/>
      <c r="Q19" s="53"/>
      <c r="R19" s="53"/>
    </row>
    <row r="20" spans="1:18" s="46" customFormat="1" ht="4.5" customHeight="1">
      <c r="A20" s="59"/>
      <c r="B20" s="59"/>
      <c r="C20" s="60"/>
      <c r="D20" s="60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</row>
    <row r="21" spans="1:18">
      <c r="A21" s="60" t="s">
        <v>38</v>
      </c>
      <c r="B21" s="62"/>
      <c r="C21" s="62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</row>
    <row r="22" spans="1:18">
      <c r="A22" s="60"/>
      <c r="B22" s="62" t="s">
        <v>39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</row>
    <row r="23" spans="1:18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</row>
    <row r="24" spans="1:18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</row>
  </sheetData>
  <mergeCells count="13">
    <mergeCell ref="O6:P6"/>
    <mergeCell ref="A7:D7"/>
    <mergeCell ref="Q7:R7"/>
    <mergeCell ref="A4:D6"/>
    <mergeCell ref="K4:L4"/>
    <mergeCell ref="M4:N4"/>
    <mergeCell ref="O4:P4"/>
    <mergeCell ref="Q4:R6"/>
    <mergeCell ref="K5:L5"/>
    <mergeCell ref="M5:N5"/>
    <mergeCell ref="O5:P5"/>
    <mergeCell ref="K6:L6"/>
    <mergeCell ref="M6:N6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2017-10-02T03:51:09Z</dcterms:created>
  <dcterms:modified xsi:type="dcterms:W3CDTF">2017-10-02T03:51:30Z</dcterms:modified>
</cp:coreProperties>
</file>