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3.สถิติการศึกษา\"/>
    </mc:Choice>
  </mc:AlternateContent>
  <bookViews>
    <workbookView xWindow="135" yWindow="0" windowWidth="16365" windowHeight="12900" tabRatio="736"/>
  </bookViews>
  <sheets>
    <sheet name="T-3.9" sheetId="10" r:id="rId1"/>
  </sheets>
  <definedNames>
    <definedName name="_xlnm.Print_Area" localSheetId="0">'T-3.9'!$A$1:$AA$40</definedName>
  </definedNames>
  <calcPr calcId="152511"/>
</workbook>
</file>

<file path=xl/calcChain.xml><?xml version="1.0" encoding="utf-8"?>
<calcChain xmlns="http://schemas.openxmlformats.org/spreadsheetml/2006/main">
  <c r="N9" i="10" l="1"/>
  <c r="Q10" i="10"/>
  <c r="Q11" i="10"/>
  <c r="Q12" i="10"/>
  <c r="Q13" i="10"/>
  <c r="Q14" i="10"/>
  <c r="Q15" i="10"/>
  <c r="Q16" i="10"/>
  <c r="Q17" i="10"/>
  <c r="Q18" i="10"/>
  <c r="Q19" i="10"/>
  <c r="Q20" i="10"/>
  <c r="Q21" i="10"/>
  <c r="Q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9" i="10"/>
  <c r="N10" i="10"/>
  <c r="N11" i="10"/>
  <c r="N12" i="10"/>
  <c r="N13" i="10"/>
  <c r="N14" i="10"/>
  <c r="N15" i="10"/>
  <c r="N16" i="10"/>
  <c r="N17" i="10"/>
  <c r="N18" i="10"/>
  <c r="N19" i="10"/>
  <c r="N20" i="10"/>
  <c r="N21" i="10"/>
  <c r="F9" i="10" l="1"/>
  <c r="G21" i="10"/>
  <c r="F21" i="10"/>
  <c r="G20" i="10"/>
  <c r="F20" i="10"/>
  <c r="G19" i="10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F11" i="10"/>
  <c r="G10" i="10"/>
  <c r="F10" i="10"/>
  <c r="G9" i="10"/>
  <c r="E19" i="10"/>
  <c r="E21" i="10" l="1"/>
  <c r="E13" i="10"/>
  <c r="E11" i="10"/>
  <c r="E17" i="10"/>
  <c r="E15" i="10"/>
  <c r="E14" i="10"/>
  <c r="E20" i="10"/>
  <c r="E18" i="10"/>
  <c r="E16" i="10"/>
  <c r="E12" i="10"/>
  <c r="E10" i="10"/>
  <c r="P8" i="10"/>
  <c r="J8" i="10"/>
  <c r="R8" i="10"/>
  <c r="I8" i="10"/>
  <c r="F8" i="10" s="1"/>
  <c r="L8" i="10"/>
  <c r="S8" i="10"/>
  <c r="M8" i="10"/>
  <c r="K8" i="10"/>
  <c r="Q8" i="10"/>
  <c r="H8" i="10"/>
  <c r="O8" i="10"/>
  <c r="E9" i="10" l="1"/>
  <c r="N8" i="10"/>
  <c r="E8" i="10" s="1"/>
  <c r="G8" i="10"/>
</calcChain>
</file>

<file path=xl/sharedStrings.xml><?xml version="1.0" encoding="utf-8"?>
<sst xmlns="http://schemas.openxmlformats.org/spreadsheetml/2006/main" count="93" uniqueCount="65">
  <si>
    <t>รวม</t>
  </si>
  <si>
    <t>Total</t>
  </si>
  <si>
    <t>ประถมศึกษา</t>
  </si>
  <si>
    <t>Elementary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</si>
  <si>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</si>
  <si>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</si>
  <si>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</si>
  <si>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</si>
  <si>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</si>
  <si>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</si>
  <si>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</si>
  <si>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>ระดับการศึกษา Level of  education</t>
  </si>
  <si>
    <t>มัธยมศึกษาตอนต้น</t>
  </si>
  <si>
    <t>มัธยมศึกษาตอนปลาย</t>
  </si>
  <si>
    <t>รวมยอด</t>
  </si>
  <si>
    <t>District</t>
  </si>
  <si>
    <t xml:space="preserve">Table </t>
  </si>
  <si>
    <t>Lower secondary</t>
  </si>
  <si>
    <t>Upper secondary</t>
  </si>
  <si>
    <t>กรมส่งเสริมการปกครองส่วนท้องถิ่น</t>
  </si>
  <si>
    <t xml:space="preserve">              </t>
  </si>
  <si>
    <t xml:space="preserve">               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</si>
  <si>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</si>
  <si>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</si>
  <si>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</si>
  <si>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</si>
  <si>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</si>
  <si>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</si>
  <si>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</si>
  <si>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</si>
  <si>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</si>
  <si>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</si>
  <si>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</si>
  <si>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</si>
  <si>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</si>
  <si>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</si>
  <si>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</si>
  <si>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</si>
  <si>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</si>
  <si>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</si>
  <si>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</si>
  <si>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</si>
  <si>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</si>
  <si>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</si>
  <si>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</si>
  <si>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</si>
  <si>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</si>
  <si>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</si>
  <si>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</si>
  <si>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หมายเหตุ:</t>
  </si>
  <si>
    <t>สำนักงานเขตพื้นที่การศึกษาประถมศึกษา นราธิวาส เขต 1 เขต 2 และ เขต 3</t>
  </si>
  <si>
    <t>Source:</t>
  </si>
  <si>
    <t>Narathiwat Primary Educational Service Area Office, Area 1 Area 2 and  Area  3</t>
  </si>
  <si>
    <t>สำนักงานเขตพื้นที่การศึกษามัธยมศึกษาเขต 15 นราธิวาส</t>
  </si>
  <si>
    <t>Narathiwat Secondary Educational Service Area Office, Area 15</t>
  </si>
  <si>
    <t>สถาบันการศึกษาสังกัด สนง.คณะกรรมการส่งเสริมการศึกษาเอกชนภายในจังหวัดนราธิวาส</t>
  </si>
  <si>
    <t>Education institute of Office of the Private Education Commission in Narathiwat province.</t>
  </si>
  <si>
    <t>Department of Local Administration.</t>
  </si>
  <si>
    <t>นักเรียน จำแนกตามระดับการศึกษา และเพศ เป็นรายอำเภอ ปีการศึกษา 2564</t>
  </si>
  <si>
    <t>Student by Level of Education, Sex and District: Academic Year 2021</t>
  </si>
  <si>
    <t>รวมข้อมูลจากส่วนราชการอื่น ได้แก่ กองกำกับการตำรวจตระเวนชายแดนที่ 44</t>
  </si>
  <si>
    <t>Included data from other government organizations; Border Patrol Police Sub-Division 44</t>
  </si>
  <si>
    <t xml:space="preserve"> Note:</t>
  </si>
  <si>
    <t xml:space="preserve">       </t>
  </si>
  <si>
    <t xml:space="preserve"> ที่มา: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</si>
</sst>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4" fillId="0" borderId="0" xfId="0" applyFont="1"/>
    <xf numFmtId="0" fontId="7" fillId="0" borderId="7" xfId="0" applyFont="1" applyBorder="1"/>
    <xf numFmtId="0" fontId="8" fillId="0" borderId="0" xfId="0" applyFont="1" applyBorder="1" applyAlignment="1">
      <alignment horizontal="center" vertical="center"/>
    </xf>
    <xf numFmtId="0" fontId="7" fillId="0" borderId="2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10" xfId="0" applyFont="1" applyBorder="1"/>
    <xf numFmtId="0" fontId="7" fillId="0" borderId="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horizontal="center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3" fontId="7" fillId="0" borderId="4" xfId="0" applyNumberFormat="1" applyFont="1" applyBorder="1" applyAlignment="1">
      <alignment vertical="center"/>
    </xf>
    <xf numFmtId="3" fontId="5" fillId="0" borderId="0" xfId="0" applyNumberFormat="1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3" fontId="8" fillId="0" borderId="4" xfId="1" applyNumberFormat="1" applyFont="1" applyBorder="1" applyAlignment="1">
      <alignment vertical="center"/>
    </xf>
    <xf numFmtId="3" fontId="7" fillId="0" borderId="4" xfId="0" applyNumberFormat="1" applyFont="1" applyBorder="1"/>
    <xf numFmtId="3" fontId="7" fillId="0" borderId="4" xfId="1" applyNumberFormat="1" applyFont="1" applyBorder="1"/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1123950</xdr:colOff>
      <xdr:row>26</xdr:row>
      <xdr:rowOff>200025</xdr:rowOff>
    </xdr:from>
    <xdr:to>
      <xdr:col>21</xdr:col>
      <xdr:colOff>103559</xdr:colOff>
      <xdr:row>28</xdr:row>
      <xdr:rowOff>168279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xmlns="" id="{11AAC775-DA30-4CDE-AB3E-CE3FCFD008DB}"/>
            </a:ext>
          </a:extLst>
        </xdr:cNvPr>
        <xdr:cNvGrpSpPr/>
      </xdr:nvGrpSpPr>
      <xdr:grpSpPr>
        <a:xfrm>
          <a:off x="9315450" y="6057900"/>
          <a:ext cx="392484" cy="412754"/>
          <a:chOff x="9639300" y="752475"/>
          <a:chExt cx="398834" cy="419104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:a16="http://schemas.microsoft.com/office/drawing/2014/main" xmlns="" id="{35F448EB-6DFD-4EC7-AD0E-A3A73C5B612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xmlns="" id="{AFD3A586-AD36-4340-B593-F7D3E45CEA57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29"/>
  <sheetViews>
    <sheetView showGridLines="0" tabSelected="1" view="pageBreakPreview" zoomScale="60" zoomScaleNormal="100" workbookViewId="0"/>
  </sheetViews>
  <sheetFormatPr defaultRowHeight="18.75" x14ac:dyDescent="0.3"/>
  <cols>
    <col min="1" max="1" width="1.7109375" style="2" customWidth="1"/>
    <col min="2" max="2" width="6" style="2" customWidth="1"/>
    <col min="3" max="3" width="4.5703125" style="2" customWidth="1"/>
    <col min="4" max="4" width="9.5703125" style="2" customWidth="1"/>
    <col min="5" max="7" width="6.85546875" style="2" customWidth="1"/>
    <col min="8" max="8" width="6.28515625" style="2" customWidth="1"/>
    <col min="9" max="19" width="6.5703125" style="2" customWidth="1"/>
    <col min="20" max="20" width="0.85546875" style="2" customWidth="1"/>
    <col min="21" max="21" width="21.28515625" style="2" customWidth="1"/>
    <col min="22" max="22" width="2.28515625" style="2" customWidth="1"/>
    <col min="23" max="23" width="4.85546875" style="2" customWidth="1"/>
    <col min="24" max="25" width="11" style="2" customWidth="1"/>
    <col min="26" max="16384" width="9.140625" style="2"/>
  </cols>
  <sheetData>
    <row r="1" spans="1:37" s="1" customFormat="1" x14ac:dyDescent="0.3">
      <c r="B1" s="1" t="s">
        <v>10</v>
      </c>
      <c r="C1" s="20">
        <v>3.9</v>
      </c>
      <c r="D1" s="1" t="s">
        <v>58</v>
      </c>
    </row>
    <row r="2" spans="1:37" s="7" customFormat="1" x14ac:dyDescent="0.3">
      <c r="B2" s="1" t="s">
        <v>16</v>
      </c>
      <c r="C2" s="20">
        <v>3.9</v>
      </c>
      <c r="D2" s="1" t="s">
        <v>59</v>
      </c>
      <c r="E2" s="1"/>
    </row>
    <row r="3" spans="1:37" s="5" customFormat="1" ht="21" customHeight="1" x14ac:dyDescent="0.25">
      <c r="A3" s="47" t="s">
        <v>22</v>
      </c>
      <c r="B3" s="47"/>
      <c r="C3" s="47"/>
      <c r="D3" s="48"/>
      <c r="E3" s="21"/>
      <c r="F3" s="13"/>
      <c r="G3" s="22"/>
      <c r="H3" s="41" t="s">
        <v>11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3"/>
      <c r="T3" s="25"/>
      <c r="U3" s="45" t="s">
        <v>15</v>
      </c>
    </row>
    <row r="4" spans="1:37" s="5" customFormat="1" ht="18" customHeight="1" x14ac:dyDescent="0.25">
      <c r="A4" s="49"/>
      <c r="B4" s="49"/>
      <c r="C4" s="49"/>
      <c r="D4" s="50"/>
      <c r="E4" s="38" t="s">
        <v>0</v>
      </c>
      <c r="F4" s="39"/>
      <c r="G4" s="40"/>
      <c r="H4" s="44" t="s">
        <v>4</v>
      </c>
      <c r="I4" s="45"/>
      <c r="J4" s="46"/>
      <c r="K4" s="44" t="s">
        <v>2</v>
      </c>
      <c r="L4" s="45"/>
      <c r="M4" s="46"/>
      <c r="N4" s="45" t="s">
        <v>12</v>
      </c>
      <c r="O4" s="45"/>
      <c r="P4" s="46"/>
      <c r="Q4" s="54" t="s">
        <v>13</v>
      </c>
      <c r="R4" s="55"/>
      <c r="S4" s="56"/>
      <c r="T4" s="23"/>
      <c r="U4" s="39"/>
    </row>
    <row r="5" spans="1:37" s="5" customFormat="1" ht="18" customHeight="1" x14ac:dyDescent="0.25">
      <c r="A5" s="49"/>
      <c r="B5" s="49"/>
      <c r="C5" s="49"/>
      <c r="D5" s="50"/>
      <c r="E5" s="38" t="s">
        <v>1</v>
      </c>
      <c r="F5" s="39"/>
      <c r="G5" s="40"/>
      <c r="H5" s="38" t="s">
        <v>5</v>
      </c>
      <c r="I5" s="39"/>
      <c r="J5" s="40"/>
      <c r="K5" s="38" t="s">
        <v>3</v>
      </c>
      <c r="L5" s="39"/>
      <c r="M5" s="40"/>
      <c r="N5" s="57" t="s">
        <v>17</v>
      </c>
      <c r="O5" s="57"/>
      <c r="P5" s="58"/>
      <c r="Q5" s="59" t="s">
        <v>18</v>
      </c>
      <c r="R5" s="57"/>
      <c r="S5" s="58"/>
      <c r="T5" s="23"/>
      <c r="U5" s="39"/>
    </row>
    <row r="6" spans="1:37" s="5" customFormat="1" ht="19.5" customHeight="1" x14ac:dyDescent="0.25">
      <c r="A6" s="49"/>
      <c r="B6" s="49"/>
      <c r="C6" s="49"/>
      <c r="D6" s="50"/>
      <c r="E6" s="18" t="s">
        <v>0</v>
      </c>
      <c r="F6" s="18" t="s">
        <v>6</v>
      </c>
      <c r="G6" s="15" t="s">
        <v>7</v>
      </c>
      <c r="H6" s="18" t="s">
        <v>0</v>
      </c>
      <c r="I6" s="18" t="s">
        <v>6</v>
      </c>
      <c r="J6" s="15" t="s">
        <v>7</v>
      </c>
      <c r="K6" s="18" t="s">
        <v>0</v>
      </c>
      <c r="L6" s="18" t="s">
        <v>6</v>
      </c>
      <c r="M6" s="15" t="s">
        <v>7</v>
      </c>
      <c r="N6" s="18" t="s">
        <v>0</v>
      </c>
      <c r="O6" s="18" t="s">
        <v>6</v>
      </c>
      <c r="P6" s="15" t="s">
        <v>7</v>
      </c>
      <c r="Q6" s="18" t="s">
        <v>0</v>
      </c>
      <c r="R6" s="18" t="s">
        <v>6</v>
      </c>
      <c r="S6" s="15" t="s">
        <v>7</v>
      </c>
      <c r="T6" s="24"/>
      <c r="U6" s="39"/>
    </row>
    <row r="7" spans="1:37" s="5" customFormat="1" ht="19.5" customHeight="1" x14ac:dyDescent="0.25">
      <c r="A7" s="51"/>
      <c r="B7" s="51"/>
      <c r="C7" s="51"/>
      <c r="D7" s="52"/>
      <c r="E7" s="17" t="s">
        <v>1</v>
      </c>
      <c r="F7" s="17" t="s">
        <v>8</v>
      </c>
      <c r="G7" s="16" t="s">
        <v>9</v>
      </c>
      <c r="H7" s="17" t="s">
        <v>1</v>
      </c>
      <c r="I7" s="17" t="s">
        <v>8</v>
      </c>
      <c r="J7" s="16" t="s">
        <v>9</v>
      </c>
      <c r="K7" s="17" t="s">
        <v>1</v>
      </c>
      <c r="L7" s="17" t="s">
        <v>8</v>
      </c>
      <c r="M7" s="16" t="s">
        <v>9</v>
      </c>
      <c r="N7" s="17" t="s">
        <v>1</v>
      </c>
      <c r="O7" s="17" t="s">
        <v>8</v>
      </c>
      <c r="P7" s="16" t="s">
        <v>9</v>
      </c>
      <c r="Q7" s="17" t="s">
        <v>1</v>
      </c>
      <c r="R7" s="17" t="s">
        <v>8</v>
      </c>
      <c r="S7" s="16" t="s">
        <v>9</v>
      </c>
      <c r="T7" s="26"/>
      <c r="U7" s="53"/>
    </row>
    <row r="8" spans="1:37" s="19" customFormat="1" x14ac:dyDescent="0.5">
      <c r="A8" s="36" t="s">
        <v>14</v>
      </c>
      <c r="B8" s="36"/>
      <c r="C8" s="36"/>
      <c r="D8" s="37"/>
      <c r="E8" s="33">
        <f>SUM(H8,K8,N8,Q8)</f>
        <v>165881</v>
      </c>
      <c r="F8" s="33">
        <f>SUM(I8,L8,O8,R8)</f>
        <v>81440</v>
      </c>
      <c r="G8" s="33">
        <f t="shared" ref="G8:G21" si="0">SUM(J8,M8,P8,S8)</f>
        <v>84441</v>
      </c>
      <c r="H8" s="33">
        <f t="shared" ref="H8:M8" si="1">SUM(H9:H22)</f>
        <v>32472</v>
      </c>
      <c r="I8" s="33">
        <f t="shared" si="1"/>
        <v>16585</v>
      </c>
      <c r="J8" s="33">
        <f t="shared" si="1"/>
        <v>15887</v>
      </c>
      <c r="K8" s="33">
        <f t="shared" si="1"/>
        <v>81669</v>
      </c>
      <c r="L8" s="33">
        <f t="shared" si="1"/>
        <v>42100</v>
      </c>
      <c r="M8" s="33">
        <f t="shared" si="1"/>
        <v>39569</v>
      </c>
      <c r="N8" s="33">
        <f>SUM(N9:N22)</f>
        <v>31641</v>
      </c>
      <c r="O8" s="33">
        <f t="shared" ref="O8:S8" si="2">SUM(O9:O22)</f>
        <v>14999</v>
      </c>
      <c r="P8" s="33">
        <f t="shared" si="2"/>
        <v>16642</v>
      </c>
      <c r="Q8" s="33">
        <f t="shared" si="2"/>
        <v>20099</v>
      </c>
      <c r="R8" s="33">
        <f t="shared" si="2"/>
        <v>7756</v>
      </c>
      <c r="S8" s="33">
        <f t="shared" si="2"/>
        <v>12343</v>
      </c>
      <c r="T8" s="14"/>
      <c r="U8" s="9" t="s">
        <v>1</v>
      </c>
    </row>
    <row r="9" spans="1:37" ht="18.75" customHeight="1" x14ac:dyDescent="0.3">
      <c r="A9" s="4" t="s">
        <v>23</v>
      </c>
      <c r="B9" s="32"/>
      <c r="C9" s="4"/>
      <c r="D9" s="10"/>
      <c r="E9" s="34">
        <f>SUM(H9,K9,N9,Q9)</f>
        <v>31854</v>
      </c>
      <c r="F9" s="34">
        <f>SUM(I9,L9,O9,R9)</f>
        <v>15036</v>
      </c>
      <c r="G9" s="34">
        <f t="shared" si="0"/>
        <v>16818</v>
      </c>
      <c r="H9" s="35">
        <f>SUM(I9:J9)</f>
        <v>5753</v>
      </c>
      <c r="I9" s="29">
        <v>2894</v>
      </c>
      <c r="J9" s="29">
        <v>2859</v>
      </c>
      <c r="K9" s="35">
        <f>SUM(L9:M9)</f>
        <v>13605</v>
      </c>
      <c r="L9" s="29">
        <v>7037</v>
      </c>
      <c r="M9" s="29">
        <v>6568</v>
      </c>
      <c r="N9" s="35">
        <f>SUM(O9:P9)</f>
        <v>7263</v>
      </c>
      <c r="O9" s="29">
        <v>3243</v>
      </c>
      <c r="P9" s="29">
        <v>4020</v>
      </c>
      <c r="Q9" s="35">
        <f>SUM(R9:S9)</f>
        <v>5233</v>
      </c>
      <c r="R9" s="29">
        <v>1862</v>
      </c>
      <c r="S9" s="29">
        <v>3371</v>
      </c>
      <c r="T9" s="4"/>
      <c r="U9" s="6" t="s">
        <v>36</v>
      </c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</row>
    <row r="10" spans="1:37" ht="18.75" customHeight="1" x14ac:dyDescent="0.3">
      <c r="A10" s="4" t="s">
        <v>24</v>
      </c>
      <c r="B10" s="32"/>
      <c r="C10" s="4"/>
      <c r="D10" s="10"/>
      <c r="E10" s="34">
        <f t="shared" ref="E10:E21" si="3">SUM(H10,K10,N10,Q10)</f>
        <v>11647</v>
      </c>
      <c r="F10" s="34">
        <f t="shared" ref="F10:F21" si="4">SUM(I10,L10,O10,R10)</f>
        <v>5739</v>
      </c>
      <c r="G10" s="34">
        <f t="shared" si="0"/>
        <v>5908</v>
      </c>
      <c r="H10" s="35">
        <f t="shared" ref="H10:H21" si="5">SUM(I10:J10)</f>
        <v>2236</v>
      </c>
      <c r="I10" s="29">
        <v>1110</v>
      </c>
      <c r="J10" s="29">
        <v>1126</v>
      </c>
      <c r="K10" s="35">
        <f t="shared" ref="K10:K21" si="6">SUM(L10:M10)</f>
        <v>6531</v>
      </c>
      <c r="L10" s="29">
        <v>3331</v>
      </c>
      <c r="M10" s="29">
        <v>3200</v>
      </c>
      <c r="N10" s="35">
        <f t="shared" ref="N10:N21" si="7">SUM(O10:P10)</f>
        <v>1796</v>
      </c>
      <c r="O10" s="29">
        <v>853</v>
      </c>
      <c r="P10" s="29">
        <v>943</v>
      </c>
      <c r="Q10" s="35">
        <f t="shared" ref="Q10:Q21" si="8">SUM(R10:S10)</f>
        <v>1084</v>
      </c>
      <c r="R10" s="29">
        <v>445</v>
      </c>
      <c r="S10" s="29">
        <v>639</v>
      </c>
      <c r="T10" s="4"/>
      <c r="U10" s="6" t="s">
        <v>37</v>
      </c>
      <c r="Y10" s="30"/>
      <c r="AA10" s="30"/>
    </row>
    <row r="11" spans="1:37" ht="18.75" customHeight="1" x14ac:dyDescent="0.3">
      <c r="A11" s="4" t="s">
        <v>25</v>
      </c>
      <c r="B11" s="31"/>
      <c r="C11" s="4"/>
      <c r="D11" s="10"/>
      <c r="E11" s="34">
        <f t="shared" si="3"/>
        <v>11315</v>
      </c>
      <c r="F11" s="34">
        <f t="shared" si="4"/>
        <v>5684</v>
      </c>
      <c r="G11" s="34">
        <f t="shared" si="0"/>
        <v>5631</v>
      </c>
      <c r="H11" s="35">
        <f t="shared" si="5"/>
        <v>2190</v>
      </c>
      <c r="I11" s="29">
        <v>1121</v>
      </c>
      <c r="J11" s="29">
        <v>1069</v>
      </c>
      <c r="K11" s="35">
        <f t="shared" si="6"/>
        <v>5318</v>
      </c>
      <c r="L11" s="29">
        <v>2745</v>
      </c>
      <c r="M11" s="29">
        <v>2573</v>
      </c>
      <c r="N11" s="35">
        <f t="shared" si="7"/>
        <v>2250</v>
      </c>
      <c r="O11" s="29">
        <v>1143</v>
      </c>
      <c r="P11" s="29">
        <v>1107</v>
      </c>
      <c r="Q11" s="35">
        <f t="shared" si="8"/>
        <v>1557</v>
      </c>
      <c r="R11" s="29">
        <v>675</v>
      </c>
      <c r="S11" s="29">
        <v>882</v>
      </c>
      <c r="T11" s="4"/>
      <c r="U11" s="6" t="s">
        <v>38</v>
      </c>
      <c r="Y11" s="30"/>
      <c r="AA11" s="30"/>
    </row>
    <row r="12" spans="1:37" ht="18.75" customHeight="1" x14ac:dyDescent="0.3">
      <c r="A12" s="4" t="s">
        <v>26</v>
      </c>
      <c r="B12" s="31"/>
      <c r="C12" s="4"/>
      <c r="D12" s="10"/>
      <c r="E12" s="34">
        <f t="shared" si="3"/>
        <v>9719</v>
      </c>
      <c r="F12" s="34">
        <f t="shared" si="4"/>
        <v>4874</v>
      </c>
      <c r="G12" s="34">
        <f t="shared" si="0"/>
        <v>4845</v>
      </c>
      <c r="H12" s="35">
        <f t="shared" si="5"/>
        <v>2106</v>
      </c>
      <c r="I12" s="29">
        <v>1062</v>
      </c>
      <c r="J12" s="29">
        <v>1044</v>
      </c>
      <c r="K12" s="35">
        <f t="shared" si="6"/>
        <v>4043</v>
      </c>
      <c r="L12" s="29">
        <v>2085</v>
      </c>
      <c r="M12" s="29">
        <v>1958</v>
      </c>
      <c r="N12" s="35">
        <f t="shared" si="7"/>
        <v>2043</v>
      </c>
      <c r="O12" s="29">
        <v>1020</v>
      </c>
      <c r="P12" s="29">
        <v>1023</v>
      </c>
      <c r="Q12" s="35">
        <f t="shared" si="8"/>
        <v>1527</v>
      </c>
      <c r="R12" s="29">
        <v>707</v>
      </c>
      <c r="S12" s="29">
        <v>820</v>
      </c>
      <c r="T12" s="4"/>
      <c r="U12" s="6" t="s">
        <v>39</v>
      </c>
      <c r="Y12" s="30"/>
      <c r="AA12" s="30"/>
    </row>
    <row r="13" spans="1:37" ht="18.75" customHeight="1" x14ac:dyDescent="0.3">
      <c r="A13" s="4" t="s">
        <v>27</v>
      </c>
      <c r="B13" s="31"/>
      <c r="C13" s="4"/>
      <c r="D13" s="10"/>
      <c r="E13" s="34">
        <f t="shared" si="3"/>
        <v>22169</v>
      </c>
      <c r="F13" s="34">
        <f t="shared" si="4"/>
        <v>10791</v>
      </c>
      <c r="G13" s="34">
        <f t="shared" si="0"/>
        <v>11378</v>
      </c>
      <c r="H13" s="35">
        <f t="shared" si="5"/>
        <v>4226</v>
      </c>
      <c r="I13" s="29">
        <v>2162</v>
      </c>
      <c r="J13" s="29">
        <v>2064</v>
      </c>
      <c r="K13" s="35">
        <f t="shared" si="6"/>
        <v>9907</v>
      </c>
      <c r="L13" s="29">
        <v>5145</v>
      </c>
      <c r="M13" s="29">
        <v>4762</v>
      </c>
      <c r="N13" s="35">
        <f t="shared" si="7"/>
        <v>5024</v>
      </c>
      <c r="O13" s="29">
        <v>2384</v>
      </c>
      <c r="P13" s="29">
        <v>2640</v>
      </c>
      <c r="Q13" s="35">
        <f t="shared" si="8"/>
        <v>3012</v>
      </c>
      <c r="R13" s="29">
        <v>1100</v>
      </c>
      <c r="S13" s="29">
        <v>1912</v>
      </c>
      <c r="T13" s="4"/>
      <c r="U13" s="6" t="s">
        <v>40</v>
      </c>
      <c r="Y13" s="30"/>
      <c r="AA13" s="30"/>
    </row>
    <row r="14" spans="1:37" ht="18.75" customHeight="1" x14ac:dyDescent="0.3">
      <c r="A14" s="4" t="s">
        <v>28</v>
      </c>
      <c r="B14" s="31"/>
      <c r="C14" s="4"/>
      <c r="D14" s="10"/>
      <c r="E14" s="34">
        <f t="shared" si="3"/>
        <v>16944</v>
      </c>
      <c r="F14" s="34">
        <f t="shared" si="4"/>
        <v>8378</v>
      </c>
      <c r="G14" s="34">
        <f t="shared" si="0"/>
        <v>8566</v>
      </c>
      <c r="H14" s="35">
        <f t="shared" si="5"/>
        <v>3594</v>
      </c>
      <c r="I14" s="29">
        <v>1887</v>
      </c>
      <c r="J14" s="29">
        <v>1707</v>
      </c>
      <c r="K14" s="35">
        <f t="shared" si="6"/>
        <v>8639</v>
      </c>
      <c r="L14" s="29">
        <v>4381</v>
      </c>
      <c r="M14" s="29">
        <v>4258</v>
      </c>
      <c r="N14" s="35">
        <f t="shared" si="7"/>
        <v>2868</v>
      </c>
      <c r="O14" s="29">
        <v>1410</v>
      </c>
      <c r="P14" s="29">
        <v>1458</v>
      </c>
      <c r="Q14" s="35">
        <f t="shared" si="8"/>
        <v>1843</v>
      </c>
      <c r="R14" s="29">
        <v>700</v>
      </c>
      <c r="S14" s="29">
        <v>1143</v>
      </c>
      <c r="T14" s="4"/>
      <c r="U14" s="6" t="s">
        <v>41</v>
      </c>
      <c r="Y14" s="30"/>
      <c r="AA14" s="30"/>
    </row>
    <row r="15" spans="1:37" ht="18.75" customHeight="1" x14ac:dyDescent="0.3">
      <c r="A15" s="4" t="s">
        <v>29</v>
      </c>
      <c r="B15" s="31"/>
      <c r="C15" s="4"/>
      <c r="D15" s="10"/>
      <c r="E15" s="34">
        <f t="shared" si="3"/>
        <v>7510</v>
      </c>
      <c r="F15" s="34">
        <f t="shared" si="4"/>
        <v>3714</v>
      </c>
      <c r="G15" s="34">
        <f t="shared" si="0"/>
        <v>3796</v>
      </c>
      <c r="H15" s="35">
        <f t="shared" si="5"/>
        <v>1798</v>
      </c>
      <c r="I15" s="29">
        <v>892</v>
      </c>
      <c r="J15" s="29">
        <v>906</v>
      </c>
      <c r="K15" s="35">
        <f t="shared" si="6"/>
        <v>4440</v>
      </c>
      <c r="L15" s="29">
        <v>2261</v>
      </c>
      <c r="M15" s="29">
        <v>2179</v>
      </c>
      <c r="N15" s="35">
        <f t="shared" si="7"/>
        <v>877</v>
      </c>
      <c r="O15" s="29">
        <v>410</v>
      </c>
      <c r="P15" s="29">
        <v>467</v>
      </c>
      <c r="Q15" s="35">
        <f t="shared" si="8"/>
        <v>395</v>
      </c>
      <c r="R15" s="29">
        <v>151</v>
      </c>
      <c r="S15" s="29">
        <v>244</v>
      </c>
      <c r="T15" s="4"/>
      <c r="U15" s="6" t="s">
        <v>42</v>
      </c>
      <c r="Y15" s="30"/>
      <c r="AA15" s="30"/>
    </row>
    <row r="16" spans="1:37" ht="18.75" customHeight="1" x14ac:dyDescent="0.3">
      <c r="A16" s="4" t="s">
        <v>30</v>
      </c>
      <c r="B16" s="4"/>
      <c r="C16" s="4"/>
      <c r="D16" s="10"/>
      <c r="E16" s="34">
        <f t="shared" si="3"/>
        <v>11480</v>
      </c>
      <c r="F16" s="34">
        <f t="shared" si="4"/>
        <v>5574</v>
      </c>
      <c r="G16" s="34">
        <f t="shared" si="0"/>
        <v>5906</v>
      </c>
      <c r="H16" s="35">
        <f t="shared" si="5"/>
        <v>2071</v>
      </c>
      <c r="I16" s="29">
        <v>1082</v>
      </c>
      <c r="J16" s="29">
        <v>989</v>
      </c>
      <c r="K16" s="35">
        <f t="shared" si="6"/>
        <v>5534</v>
      </c>
      <c r="L16" s="29">
        <v>2826</v>
      </c>
      <c r="M16" s="29">
        <v>2708</v>
      </c>
      <c r="N16" s="35">
        <f t="shared" si="7"/>
        <v>2377</v>
      </c>
      <c r="O16" s="29">
        <v>1105</v>
      </c>
      <c r="P16" s="29">
        <v>1272</v>
      </c>
      <c r="Q16" s="35">
        <f t="shared" si="8"/>
        <v>1498</v>
      </c>
      <c r="R16" s="29">
        <v>561</v>
      </c>
      <c r="S16" s="29">
        <v>937</v>
      </c>
      <c r="T16" s="4"/>
      <c r="U16" s="6" t="s">
        <v>43</v>
      </c>
      <c r="Y16" s="30"/>
      <c r="AA16" s="30"/>
    </row>
    <row r="17" spans="1:27" ht="18.75" customHeight="1" x14ac:dyDescent="0.3">
      <c r="A17" s="4" t="s">
        <v>31</v>
      </c>
      <c r="B17" s="4"/>
      <c r="C17" s="4"/>
      <c r="D17" s="10"/>
      <c r="E17" s="34">
        <f t="shared" si="3"/>
        <v>4076</v>
      </c>
      <c r="F17" s="34">
        <f t="shared" si="4"/>
        <v>2088</v>
      </c>
      <c r="G17" s="34">
        <f t="shared" si="0"/>
        <v>1988</v>
      </c>
      <c r="H17" s="35">
        <f t="shared" si="5"/>
        <v>759</v>
      </c>
      <c r="I17" s="29">
        <v>398</v>
      </c>
      <c r="J17" s="29">
        <v>361</v>
      </c>
      <c r="K17" s="35">
        <f t="shared" si="6"/>
        <v>2579</v>
      </c>
      <c r="L17" s="29">
        <v>1323</v>
      </c>
      <c r="M17" s="29">
        <v>1256</v>
      </c>
      <c r="N17" s="35">
        <f t="shared" si="7"/>
        <v>494</v>
      </c>
      <c r="O17" s="29">
        <v>243</v>
      </c>
      <c r="P17" s="29">
        <v>251</v>
      </c>
      <c r="Q17" s="35">
        <f t="shared" si="8"/>
        <v>244</v>
      </c>
      <c r="R17" s="29">
        <v>124</v>
      </c>
      <c r="S17" s="29">
        <v>120</v>
      </c>
      <c r="T17" s="4"/>
      <c r="U17" s="6" t="s">
        <v>44</v>
      </c>
      <c r="Y17" s="30"/>
      <c r="AA17" s="30"/>
    </row>
    <row r="18" spans="1:27" ht="18.75" customHeight="1" x14ac:dyDescent="0.3">
      <c r="A18" s="4" t="s">
        <v>32</v>
      </c>
      <c r="B18" s="4"/>
      <c r="C18" s="4"/>
      <c r="D18" s="10"/>
      <c r="E18" s="34">
        <f t="shared" si="3"/>
        <v>16002</v>
      </c>
      <c r="F18" s="34">
        <f t="shared" si="4"/>
        <v>7774</v>
      </c>
      <c r="G18" s="34">
        <f t="shared" si="0"/>
        <v>8228</v>
      </c>
      <c r="H18" s="35">
        <f t="shared" si="5"/>
        <v>3111</v>
      </c>
      <c r="I18" s="29">
        <v>1609</v>
      </c>
      <c r="J18" s="29">
        <v>1502</v>
      </c>
      <c r="K18" s="35">
        <f t="shared" si="6"/>
        <v>7873</v>
      </c>
      <c r="L18" s="29">
        <v>4071</v>
      </c>
      <c r="M18" s="29">
        <v>3802</v>
      </c>
      <c r="N18" s="35">
        <f t="shared" si="7"/>
        <v>3221</v>
      </c>
      <c r="O18" s="29">
        <v>1456</v>
      </c>
      <c r="P18" s="29">
        <v>1765</v>
      </c>
      <c r="Q18" s="35">
        <f t="shared" si="8"/>
        <v>1797</v>
      </c>
      <c r="R18" s="29">
        <v>638</v>
      </c>
      <c r="S18" s="29">
        <v>1159</v>
      </c>
      <c r="T18" s="4"/>
      <c r="U18" s="6" t="s">
        <v>45</v>
      </c>
      <c r="Y18" s="30"/>
      <c r="AA18" s="30"/>
    </row>
    <row r="19" spans="1:27" ht="18.75" customHeight="1" x14ac:dyDescent="0.3">
      <c r="A19" s="4" t="s">
        <v>33</v>
      </c>
      <c r="B19" s="4"/>
      <c r="C19" s="4"/>
      <c r="D19" s="10"/>
      <c r="E19" s="34">
        <f t="shared" si="3"/>
        <v>8134</v>
      </c>
      <c r="F19" s="34">
        <f t="shared" si="4"/>
        <v>4248</v>
      </c>
      <c r="G19" s="34">
        <f t="shared" si="0"/>
        <v>3886</v>
      </c>
      <c r="H19" s="35">
        <f t="shared" si="5"/>
        <v>1567</v>
      </c>
      <c r="I19" s="29">
        <v>773</v>
      </c>
      <c r="J19" s="29">
        <v>794</v>
      </c>
      <c r="K19" s="35">
        <f t="shared" si="6"/>
        <v>4977</v>
      </c>
      <c r="L19" s="29">
        <v>2626</v>
      </c>
      <c r="M19" s="29">
        <v>2351</v>
      </c>
      <c r="N19" s="35">
        <f t="shared" si="7"/>
        <v>982</v>
      </c>
      <c r="O19" s="29">
        <v>533</v>
      </c>
      <c r="P19" s="29">
        <v>449</v>
      </c>
      <c r="Q19" s="35">
        <f t="shared" si="8"/>
        <v>608</v>
      </c>
      <c r="R19" s="29">
        <v>316</v>
      </c>
      <c r="S19" s="29">
        <v>292</v>
      </c>
      <c r="T19" s="4"/>
      <c r="U19" s="6" t="s">
        <v>46</v>
      </c>
      <c r="Y19" s="30"/>
      <c r="AA19" s="30"/>
    </row>
    <row r="20" spans="1:27" ht="18.75" customHeight="1" x14ac:dyDescent="0.3">
      <c r="A20" s="4" t="s">
        <v>34</v>
      </c>
      <c r="B20" s="4"/>
      <c r="C20" s="4"/>
      <c r="D20" s="10"/>
      <c r="E20" s="34">
        <f t="shared" si="3"/>
        <v>6674</v>
      </c>
      <c r="F20" s="34">
        <f t="shared" si="4"/>
        <v>3327</v>
      </c>
      <c r="G20" s="34">
        <f t="shared" si="0"/>
        <v>3347</v>
      </c>
      <c r="H20" s="35">
        <f t="shared" si="5"/>
        <v>1320</v>
      </c>
      <c r="I20" s="29">
        <v>696</v>
      </c>
      <c r="J20" s="29">
        <v>624</v>
      </c>
      <c r="K20" s="35">
        <f t="shared" si="6"/>
        <v>3680</v>
      </c>
      <c r="L20" s="29">
        <v>1915</v>
      </c>
      <c r="M20" s="29">
        <v>1765</v>
      </c>
      <c r="N20" s="35">
        <f t="shared" si="7"/>
        <v>1004</v>
      </c>
      <c r="O20" s="29">
        <v>473</v>
      </c>
      <c r="P20" s="29">
        <v>531</v>
      </c>
      <c r="Q20" s="35">
        <f t="shared" si="8"/>
        <v>670</v>
      </c>
      <c r="R20" s="29">
        <v>243</v>
      </c>
      <c r="S20" s="29">
        <v>427</v>
      </c>
      <c r="T20" s="4"/>
      <c r="U20" s="6" t="s">
        <v>47</v>
      </c>
      <c r="Y20" s="30"/>
      <c r="AA20" s="30"/>
    </row>
    <row r="21" spans="1:27" ht="18.75" customHeight="1" x14ac:dyDescent="0.3">
      <c r="A21" s="4" t="s">
        <v>35</v>
      </c>
      <c r="B21" s="4"/>
      <c r="C21" s="4"/>
      <c r="D21" s="10"/>
      <c r="E21" s="34">
        <f t="shared" si="3"/>
        <v>8357</v>
      </c>
      <c r="F21" s="34">
        <f t="shared" si="4"/>
        <v>4213</v>
      </c>
      <c r="G21" s="34">
        <f t="shared" si="0"/>
        <v>4144</v>
      </c>
      <c r="H21" s="35">
        <f t="shared" si="5"/>
        <v>1741</v>
      </c>
      <c r="I21" s="29">
        <v>899</v>
      </c>
      <c r="J21" s="29">
        <v>842</v>
      </c>
      <c r="K21" s="35">
        <f t="shared" si="6"/>
        <v>4543</v>
      </c>
      <c r="L21" s="29">
        <v>2354</v>
      </c>
      <c r="M21" s="29">
        <v>2189</v>
      </c>
      <c r="N21" s="35">
        <f t="shared" si="7"/>
        <v>1442</v>
      </c>
      <c r="O21" s="29">
        <v>726</v>
      </c>
      <c r="P21" s="29">
        <v>716</v>
      </c>
      <c r="Q21" s="35">
        <f t="shared" si="8"/>
        <v>631</v>
      </c>
      <c r="R21" s="29">
        <v>234</v>
      </c>
      <c r="S21" s="29">
        <v>397</v>
      </c>
      <c r="T21" s="4"/>
      <c r="U21" s="6" t="s">
        <v>48</v>
      </c>
      <c r="Y21" s="30"/>
      <c r="AA21" s="30"/>
    </row>
    <row r="22" spans="1:27" ht="6" customHeight="1" x14ac:dyDescent="0.3">
      <c r="A22" s="8"/>
      <c r="B22" s="8"/>
      <c r="C22" s="8"/>
      <c r="D22" s="12"/>
      <c r="E22" s="11"/>
      <c r="F22" s="11"/>
      <c r="G22" s="12"/>
      <c r="H22" s="11"/>
      <c r="I22" s="11"/>
      <c r="J22" s="12"/>
      <c r="K22" s="11"/>
      <c r="L22" s="11"/>
      <c r="M22" s="12"/>
      <c r="N22" s="11"/>
      <c r="O22" s="11"/>
      <c r="P22" s="11"/>
      <c r="Q22" s="11"/>
      <c r="R22" s="11"/>
      <c r="S22" s="12"/>
      <c r="T22" s="8"/>
      <c r="U22" s="8"/>
    </row>
    <row r="23" spans="1:27" ht="6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  <c r="P23" s="4"/>
      <c r="Q23" s="5"/>
      <c r="R23" s="5"/>
      <c r="S23" s="5"/>
      <c r="T23" s="5"/>
      <c r="U23" s="5"/>
    </row>
    <row r="24" spans="1:27" s="5" customFormat="1" ht="18" customHeight="1" x14ac:dyDescent="0.3">
      <c r="A24" s="6"/>
      <c r="B24" s="27" t="s">
        <v>49</v>
      </c>
      <c r="C24" s="6" t="s">
        <v>60</v>
      </c>
      <c r="D24" s="3"/>
      <c r="E24" s="6"/>
      <c r="F24" s="6"/>
      <c r="G24" s="6"/>
      <c r="H24" s="6"/>
      <c r="I24" s="6"/>
      <c r="J24" s="6"/>
      <c r="K24" s="3"/>
      <c r="L24" s="28" t="s">
        <v>62</v>
      </c>
      <c r="M24" s="6" t="s">
        <v>61</v>
      </c>
      <c r="N24" s="6"/>
      <c r="O24" s="4"/>
      <c r="P24" s="3"/>
      <c r="Q24" s="3"/>
    </row>
    <row r="25" spans="1:27" s="5" customFormat="1" ht="18" customHeight="1" x14ac:dyDescent="0.3">
      <c r="A25" s="3" t="s">
        <v>63</v>
      </c>
      <c r="B25" s="27" t="s">
        <v>64</v>
      </c>
      <c r="C25" s="6" t="s">
        <v>50</v>
      </c>
      <c r="D25" s="3"/>
      <c r="E25" s="3"/>
      <c r="F25" s="3"/>
      <c r="G25" s="3"/>
      <c r="H25" s="3"/>
      <c r="I25" s="3"/>
      <c r="J25" s="3"/>
      <c r="K25" s="3"/>
      <c r="L25" s="27" t="s">
        <v>51</v>
      </c>
      <c r="M25" s="6" t="s">
        <v>52</v>
      </c>
      <c r="N25" s="3"/>
      <c r="P25" s="2"/>
      <c r="Q25" s="2"/>
    </row>
    <row r="26" spans="1:27" ht="18" customHeight="1" x14ac:dyDescent="0.3">
      <c r="B26" s="3"/>
      <c r="C26" s="6" t="s">
        <v>53</v>
      </c>
      <c r="E26" s="3"/>
      <c r="F26" s="3"/>
      <c r="G26" s="3"/>
      <c r="H26" s="3"/>
      <c r="I26" s="3"/>
      <c r="J26" s="3"/>
      <c r="K26" s="3"/>
      <c r="L26" s="3" t="s">
        <v>21</v>
      </c>
      <c r="M26" s="6" t="s">
        <v>54</v>
      </c>
      <c r="N26" s="3"/>
      <c r="O26" s="5"/>
      <c r="R26" s="5"/>
      <c r="S26" s="5"/>
      <c r="T26" s="5"/>
      <c r="U26" s="5"/>
    </row>
    <row r="27" spans="1:27" ht="18" customHeight="1" x14ac:dyDescent="0.3">
      <c r="B27" s="3"/>
      <c r="C27" s="6" t="s">
        <v>55</v>
      </c>
      <c r="E27" s="3"/>
      <c r="F27" s="3"/>
      <c r="G27" s="3"/>
      <c r="H27" s="3"/>
      <c r="I27" s="3"/>
      <c r="J27" s="3"/>
      <c r="K27" s="3"/>
      <c r="L27" s="3" t="s">
        <v>20</v>
      </c>
      <c r="M27" s="6" t="s">
        <v>56</v>
      </c>
      <c r="N27" s="3"/>
      <c r="O27" s="5"/>
      <c r="R27" s="5"/>
      <c r="S27" s="5"/>
      <c r="T27" s="5"/>
      <c r="U27" s="5"/>
    </row>
    <row r="28" spans="1:27" ht="18" customHeight="1" x14ac:dyDescent="0.3">
      <c r="B28" s="3"/>
      <c r="C28" s="6" t="s">
        <v>19</v>
      </c>
      <c r="E28" s="3"/>
      <c r="F28" s="3"/>
      <c r="G28" s="3"/>
      <c r="H28" s="3"/>
      <c r="I28" s="3"/>
      <c r="J28" s="3"/>
      <c r="K28" s="3"/>
      <c r="L28" s="3" t="s">
        <v>20</v>
      </c>
      <c r="M28" s="6" t="s">
        <v>57</v>
      </c>
      <c r="N28" s="3"/>
      <c r="O28" s="5"/>
      <c r="R28" s="5"/>
      <c r="S28" s="5"/>
      <c r="T28" s="5"/>
      <c r="U28" s="5"/>
    </row>
    <row r="29" spans="1:27" x14ac:dyDescent="0.3">
      <c r="C29" s="5"/>
      <c r="K29" s="5"/>
    </row>
  </sheetData>
  <mergeCells count="14">
    <mergeCell ref="U3:U7"/>
    <mergeCell ref="K5:M5"/>
    <mergeCell ref="N4:P4"/>
    <mergeCell ref="Q4:S4"/>
    <mergeCell ref="N5:P5"/>
    <mergeCell ref="Q5:S5"/>
    <mergeCell ref="A8:D8"/>
    <mergeCell ref="E5:G5"/>
    <mergeCell ref="H3:S3"/>
    <mergeCell ref="H5:J5"/>
    <mergeCell ref="H4:J4"/>
    <mergeCell ref="K4:M4"/>
    <mergeCell ref="E4:G4"/>
    <mergeCell ref="A3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2022-04-21T08:59:02Z</cp:lastPrinted>
  <dcterms:created xsi:type="dcterms:W3CDTF">1997-06-13T10:07:54Z</dcterms:created>
  <dcterms:modified xsi:type="dcterms:W3CDTF">2022-09-26T08:31:34Z</dcterms:modified>
</cp:coreProperties>
</file>