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3.ตาราง 3\"/>
    </mc:Choice>
  </mc:AlternateContent>
  <bookViews>
    <workbookView xWindow="0" yWindow="0" windowWidth="21600" windowHeight="9660" tabRatio="736"/>
  </bookViews>
  <sheets>
    <sheet name="T-3.9" sheetId="44" r:id="rId1"/>
  </sheets>
  <calcPr calcId="162913"/>
</workbook>
</file>

<file path=xl/calcChain.xml><?xml version="1.0" encoding="utf-8"?>
<calcChain xmlns="http://schemas.openxmlformats.org/spreadsheetml/2006/main">
  <c r="G22" i="44" l="1"/>
  <c r="F22" i="44"/>
  <c r="G21" i="44"/>
  <c r="F21" i="44"/>
  <c r="G20" i="44"/>
  <c r="F20" i="44"/>
  <c r="G19" i="44"/>
  <c r="F19" i="44"/>
  <c r="E19" i="44" s="1"/>
  <c r="G18" i="44"/>
  <c r="F18" i="44"/>
  <c r="E18" i="44" s="1"/>
  <c r="G17" i="44"/>
  <c r="F17" i="44"/>
  <c r="G16" i="44"/>
  <c r="F16" i="44"/>
  <c r="G15" i="44"/>
  <c r="F15" i="44"/>
  <c r="G14" i="44"/>
  <c r="F14" i="44"/>
  <c r="G13" i="44"/>
  <c r="F13" i="44"/>
  <c r="E13" i="44" s="1"/>
  <c r="G12" i="44"/>
  <c r="F12" i="44"/>
  <c r="G11" i="44"/>
  <c r="F11" i="44"/>
  <c r="S10" i="44"/>
  <c r="R10" i="44"/>
  <c r="Q10" i="44"/>
  <c r="P10" i="44"/>
  <c r="O10" i="44"/>
  <c r="N10" i="44"/>
  <c r="M10" i="44"/>
  <c r="L10" i="44"/>
  <c r="K10" i="44"/>
  <c r="J10" i="44"/>
  <c r="I10" i="44"/>
  <c r="H10" i="44"/>
  <c r="E11" i="44" l="1"/>
  <c r="E17" i="44"/>
  <c r="E14" i="44"/>
  <c r="E20" i="44"/>
  <c r="E15" i="44"/>
  <c r="E21" i="44"/>
  <c r="E16" i="44"/>
  <c r="E12" i="44"/>
  <c r="E22" i="44"/>
  <c r="G10" i="44"/>
  <c r="F10" i="44"/>
  <c r="E10" i="44" l="1"/>
</calcChain>
</file>

<file path=xl/sharedStrings.xml><?xml version="1.0" encoding="utf-8"?>
<sst xmlns="http://schemas.openxmlformats.org/spreadsheetml/2006/main" count="86" uniqueCount="59">
  <si>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</si>
  <si>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</si>
  <si>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</si>
  <si>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</si>
  <si>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</si>
  <si>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</si>
  <si>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</si>
  <si>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</si>
  <si>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</si>
  <si>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</si>
  <si>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</si>
  <si>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</si>
  <si>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</si>
  <si>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</si>
  <si>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</si>
  <si>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District</t>
  </si>
  <si>
    <t xml:space="preserve">Table </t>
  </si>
  <si>
    <t>Lower secondary</t>
  </si>
  <si>
    <t>Upper secondary</t>
  </si>
  <si>
    <t>กรมส่งเสริมการปกครองส่วนท้องถิ่น</t>
  </si>
  <si>
    <t xml:space="preserve">หมายเหตุ:  </t>
  </si>
  <si>
    <t>อำเภอ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</si>
  <si>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</si>
  <si>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</si>
  <si>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</si>
  <si>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</si>
  <si>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</si>
  <si>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</si>
  <si>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</si>
  <si>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</si>
  <si>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</si>
  <si>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</si>
  <si>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</si>
  <si>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</si>
  <si>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</si>
  <si>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</si>
  <si>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</si>
  <si>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</si>
  <si>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</si>
  <si>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</si>
  <si>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</si>
  <si>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</si>
  <si>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</si>
  <si>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</si>
  <si>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</si>
  <si>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</si>
  <si>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</si>
  <si>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</si>
  <si>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</si>
  <si>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>สำนักงานศึกษาธิการจังหวัดพิจิตร</t>
  </si>
  <si>
    <t xml:space="preserve">            Phichit Provincial Education Office</t>
  </si>
  <si>
    <t xml:space="preserve">             Department of Local Administration.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</si>
  <si>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</si>
  <si>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</si>
  <si>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</si>
  <si>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นักเรียน จำแนกตามระดับการศึกษา และเพศ เป็นรายอำเภอ ปีการศึกษา 2564</t>
  </si>
  <si>
    <t>Student by Level of Education, Sex and District: Academic Year 2021</t>
  </si>
  <si>
    <t>สำนักงานเขตพื้นที่การศึกษามัธยมศึกษาพิจิตร</t>
  </si>
  <si>
    <t xml:space="preserve">            Phichit Secondary Education Service Area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</si>
</sst>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2" fillId="0" borderId="0" xfId="0" applyFont="1"/>
    <xf numFmtId="0" fontId="5" fillId="0" borderId="2" xfId="0" applyFont="1" applyBorder="1"/>
    <xf numFmtId="0" fontId="5" fillId="0" borderId="11" xfId="0" applyFont="1" applyBorder="1"/>
    <xf numFmtId="0" fontId="1" fillId="0" borderId="0" xfId="0" applyFont="1" applyBorder="1"/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3" fontId="5" fillId="0" borderId="4" xfId="0" applyNumberFormat="1" applyFont="1" applyBorder="1"/>
    <xf numFmtId="3" fontId="5" fillId="0" borderId="2" xfId="0" applyNumberFormat="1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7" xfId="0" applyFont="1" applyBorder="1"/>
    <xf numFmtId="3" fontId="6" fillId="0" borderId="4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1574800</xdr:colOff>
      <xdr:row>27</xdr:row>
      <xdr:rowOff>228600</xdr:rowOff>
    </xdr:from>
    <xdr:to>
      <xdr:col>20</xdr:col>
      <xdr:colOff>381000</xdr:colOff>
      <xdr:row>29</xdr:row>
      <xdr:rowOff>275167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0175875" y="6096000"/>
          <a:ext cx="539750" cy="599017"/>
          <a:chOff x="10208684" y="5772150"/>
          <a:chExt cx="478366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30"/>
  <sheetViews>
    <sheetView showGridLines="0" tabSelected="1" topLeftCell="A19" workbookViewId="0">
      <selection activeCell="M27" sqref="M27:M30"/>
    </sheetView>
  </sheetViews>
  <sheetFormatPr defaultColWidth="9.09765625" defaultRowHeight="21.75"/>
  <cols>
    <col min="1" max="1" width="1.69921875" style="2" customWidth="1"/>
    <col min="2" max="2" width="3.69921875" style="2" customWidth="1"/>
    <col min="3" max="3" width="3.5" style="2" customWidth="1"/>
    <col min="4" max="4" width="3.3984375" style="2" customWidth="1"/>
    <col min="5" max="19" width="5.19921875" style="2" customWidth="1"/>
    <col min="20" max="20" width="18.19921875" style="2" customWidth="1"/>
    <col min="21" max="21" width="4.69921875" style="2" customWidth="1"/>
    <col min="22" max="22" width="4.8984375" style="2" customWidth="1"/>
    <col min="23" max="16384" width="9.09765625" style="2"/>
  </cols>
  <sheetData>
    <row r="1" spans="1:20" s="1" customFormat="1">
      <c r="B1" s="1" t="s">
        <v>10</v>
      </c>
      <c r="C1" s="16">
        <v>3.9</v>
      </c>
      <c r="D1" s="1" t="s">
        <v>55</v>
      </c>
    </row>
    <row r="2" spans="1:20" s="8" customFormat="1">
      <c r="B2" s="1" t="s">
        <v>16</v>
      </c>
      <c r="C2" s="16">
        <v>3.9</v>
      </c>
      <c r="D2" s="1" t="s">
        <v>56</v>
      </c>
      <c r="E2" s="1"/>
    </row>
    <row r="3" spans="1:20" ht="6" customHeight="1"/>
    <row r="4" spans="1:20" s="5" customFormat="1" ht="21" customHeight="1">
      <c r="A4" s="34" t="s">
        <v>21</v>
      </c>
      <c r="B4" s="34"/>
      <c r="C4" s="34"/>
      <c r="D4" s="44"/>
      <c r="E4" s="17"/>
      <c r="F4" s="10"/>
      <c r="G4" s="18"/>
      <c r="H4" s="35" t="s">
        <v>11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49" t="s">
        <v>15</v>
      </c>
    </row>
    <row r="5" spans="1:20" s="5" customFormat="1" ht="18" customHeight="1">
      <c r="A5" s="45"/>
      <c r="B5" s="45"/>
      <c r="C5" s="45"/>
      <c r="D5" s="46"/>
      <c r="E5" s="50" t="s">
        <v>0</v>
      </c>
      <c r="F5" s="52"/>
      <c r="G5" s="53"/>
      <c r="H5" s="49" t="s">
        <v>4</v>
      </c>
      <c r="I5" s="54"/>
      <c r="J5" s="55"/>
      <c r="K5" s="49" t="s">
        <v>2</v>
      </c>
      <c r="L5" s="54"/>
      <c r="M5" s="55"/>
      <c r="N5" s="54" t="s">
        <v>12</v>
      </c>
      <c r="O5" s="54"/>
      <c r="P5" s="55"/>
      <c r="Q5" s="41" t="s">
        <v>13</v>
      </c>
      <c r="R5" s="42"/>
      <c r="S5" s="43"/>
      <c r="T5" s="50"/>
    </row>
    <row r="6" spans="1:20" s="5" customFormat="1" ht="18" customHeight="1">
      <c r="A6" s="45"/>
      <c r="B6" s="45"/>
      <c r="C6" s="45"/>
      <c r="D6" s="46"/>
      <c r="E6" s="50" t="s">
        <v>1</v>
      </c>
      <c r="F6" s="52"/>
      <c r="G6" s="53"/>
      <c r="H6" s="50" t="s">
        <v>5</v>
      </c>
      <c r="I6" s="52"/>
      <c r="J6" s="53"/>
      <c r="K6" s="50" t="s">
        <v>3</v>
      </c>
      <c r="L6" s="52"/>
      <c r="M6" s="53"/>
      <c r="N6" s="39" t="s">
        <v>17</v>
      </c>
      <c r="O6" s="39"/>
      <c r="P6" s="40"/>
      <c r="Q6" s="38" t="s">
        <v>18</v>
      </c>
      <c r="R6" s="39"/>
      <c r="S6" s="40"/>
      <c r="T6" s="50"/>
    </row>
    <row r="7" spans="1:20" s="5" customFormat="1" ht="19.5" customHeight="1">
      <c r="A7" s="45"/>
      <c r="B7" s="45"/>
      <c r="C7" s="45"/>
      <c r="D7" s="46"/>
      <c r="E7" s="14" t="s">
        <v>0</v>
      </c>
      <c r="F7" s="14" t="s">
        <v>6</v>
      </c>
      <c r="G7" s="23" t="s">
        <v>7</v>
      </c>
      <c r="H7" s="14" t="s">
        <v>0</v>
      </c>
      <c r="I7" s="14" t="s">
        <v>6</v>
      </c>
      <c r="J7" s="23" t="s">
        <v>7</v>
      </c>
      <c r="K7" s="14" t="s">
        <v>0</v>
      </c>
      <c r="L7" s="14" t="s">
        <v>6</v>
      </c>
      <c r="M7" s="23" t="s">
        <v>7</v>
      </c>
      <c r="N7" s="14" t="s">
        <v>0</v>
      </c>
      <c r="O7" s="14" t="s">
        <v>6</v>
      </c>
      <c r="P7" s="23" t="s">
        <v>7</v>
      </c>
      <c r="Q7" s="14" t="s">
        <v>0</v>
      </c>
      <c r="R7" s="14" t="s">
        <v>6</v>
      </c>
      <c r="S7" s="23" t="s">
        <v>7</v>
      </c>
      <c r="T7" s="50"/>
    </row>
    <row r="8" spans="1:20" s="5" customFormat="1" ht="19.5" customHeight="1">
      <c r="A8" s="47"/>
      <c r="B8" s="47"/>
      <c r="C8" s="47"/>
      <c r="D8" s="48"/>
      <c r="E8" s="12" t="s">
        <v>1</v>
      </c>
      <c r="F8" s="12" t="s">
        <v>8</v>
      </c>
      <c r="G8" s="24" t="s">
        <v>9</v>
      </c>
      <c r="H8" s="12" t="s">
        <v>1</v>
      </c>
      <c r="I8" s="12" t="s">
        <v>8</v>
      </c>
      <c r="J8" s="24" t="s">
        <v>9</v>
      </c>
      <c r="K8" s="12" t="s">
        <v>1</v>
      </c>
      <c r="L8" s="12" t="s">
        <v>8</v>
      </c>
      <c r="M8" s="24" t="s">
        <v>9</v>
      </c>
      <c r="N8" s="12" t="s">
        <v>1</v>
      </c>
      <c r="O8" s="12" t="s">
        <v>8</v>
      </c>
      <c r="P8" s="24" t="s">
        <v>9</v>
      </c>
      <c r="Q8" s="12" t="s">
        <v>1</v>
      </c>
      <c r="R8" s="12" t="s">
        <v>8</v>
      </c>
      <c r="S8" s="24" t="s">
        <v>9</v>
      </c>
      <c r="T8" s="51"/>
    </row>
    <row r="9" spans="1:20" s="6" customFormat="1" ht="3" customHeight="1">
      <c r="A9" s="25"/>
      <c r="B9" s="25"/>
      <c r="C9" s="25"/>
      <c r="D9" s="21"/>
      <c r="E9" s="13"/>
      <c r="F9" s="13"/>
      <c r="G9" s="22"/>
      <c r="H9" s="13"/>
      <c r="I9" s="13"/>
      <c r="J9" s="22"/>
      <c r="K9" s="13"/>
      <c r="L9" s="13"/>
      <c r="M9" s="22"/>
      <c r="N9" s="13"/>
      <c r="O9" s="13"/>
      <c r="P9" s="13"/>
      <c r="Q9" s="13"/>
      <c r="R9" s="13"/>
      <c r="S9" s="22"/>
      <c r="T9" s="4"/>
    </row>
    <row r="10" spans="1:20" s="15" customFormat="1">
      <c r="A10" s="32" t="s">
        <v>14</v>
      </c>
      <c r="B10" s="32"/>
      <c r="C10" s="32"/>
      <c r="D10" s="33"/>
      <c r="E10" s="31">
        <f>SUM(E11:E22)</f>
        <v>68720</v>
      </c>
      <c r="F10" s="31">
        <f t="shared" ref="F10:S10" si="0">SUM(F11:F22)</f>
        <v>34659</v>
      </c>
      <c r="G10" s="31">
        <f t="shared" si="0"/>
        <v>34061</v>
      </c>
      <c r="H10" s="31">
        <f t="shared" si="0"/>
        <v>10435</v>
      </c>
      <c r="I10" s="31">
        <f t="shared" si="0"/>
        <v>5384</v>
      </c>
      <c r="J10" s="31">
        <f t="shared" si="0"/>
        <v>5051</v>
      </c>
      <c r="K10" s="31">
        <f t="shared" si="0"/>
        <v>32404</v>
      </c>
      <c r="L10" s="31">
        <f t="shared" si="0"/>
        <v>16900</v>
      </c>
      <c r="M10" s="31">
        <f t="shared" si="0"/>
        <v>15504</v>
      </c>
      <c r="N10" s="31">
        <f t="shared" si="0"/>
        <v>16913</v>
      </c>
      <c r="O10" s="31">
        <f t="shared" si="0"/>
        <v>8720</v>
      </c>
      <c r="P10" s="31">
        <f t="shared" si="0"/>
        <v>8193</v>
      </c>
      <c r="Q10" s="31">
        <f t="shared" si="0"/>
        <v>8968</v>
      </c>
      <c r="R10" s="31">
        <f t="shared" si="0"/>
        <v>3655</v>
      </c>
      <c r="S10" s="31">
        <f t="shared" si="0"/>
        <v>5313</v>
      </c>
      <c r="T10" s="20" t="s">
        <v>1</v>
      </c>
    </row>
    <row r="11" spans="1:20" ht="18.75" customHeight="1">
      <c r="A11" s="7" t="s">
        <v>22</v>
      </c>
      <c r="B11" s="4"/>
      <c r="C11" s="4"/>
      <c r="D11" s="9"/>
      <c r="E11" s="26">
        <f>F11+G11</f>
        <v>18730</v>
      </c>
      <c r="F11" s="26">
        <f>I11+L11+O11+R11</f>
        <v>9231</v>
      </c>
      <c r="G11" s="26">
        <f>J11+M11+P11+S11</f>
        <v>9499</v>
      </c>
      <c r="H11" s="26">
        <v>2775</v>
      </c>
      <c r="I11" s="26">
        <v>1413</v>
      </c>
      <c r="J11" s="27">
        <v>1362</v>
      </c>
      <c r="K11" s="26">
        <v>8254</v>
      </c>
      <c r="L11" s="26">
        <v>4255</v>
      </c>
      <c r="M11" s="27">
        <v>3999</v>
      </c>
      <c r="N11" s="26">
        <v>4906</v>
      </c>
      <c r="O11" s="26">
        <v>2478</v>
      </c>
      <c r="P11" s="26">
        <v>2428</v>
      </c>
      <c r="Q11" s="26">
        <v>2795</v>
      </c>
      <c r="R11" s="26">
        <v>1085</v>
      </c>
      <c r="S11" s="27">
        <v>1710</v>
      </c>
      <c r="T11" s="3" t="s">
        <v>34</v>
      </c>
    </row>
    <row r="12" spans="1:20" ht="18.75" customHeight="1">
      <c r="A12" s="7" t="s">
        <v>23</v>
      </c>
      <c r="B12" s="19"/>
      <c r="C12" s="4"/>
      <c r="D12" s="9"/>
      <c r="E12" s="26">
        <f t="shared" ref="E12:E22" si="1">F12+G12</f>
        <v>1830</v>
      </c>
      <c r="F12" s="26">
        <f t="shared" ref="F12:G22" si="2">I12+L12+O12+R12</f>
        <v>995</v>
      </c>
      <c r="G12" s="26">
        <f t="shared" si="2"/>
        <v>835</v>
      </c>
      <c r="H12" s="26">
        <v>314</v>
      </c>
      <c r="I12" s="26">
        <v>166</v>
      </c>
      <c r="J12" s="27">
        <v>148</v>
      </c>
      <c r="K12" s="26">
        <v>1046</v>
      </c>
      <c r="L12" s="26">
        <v>576</v>
      </c>
      <c r="M12" s="27">
        <v>470</v>
      </c>
      <c r="N12" s="26">
        <v>384</v>
      </c>
      <c r="O12" s="26">
        <v>215</v>
      </c>
      <c r="P12" s="26">
        <v>169</v>
      </c>
      <c r="Q12" s="26">
        <v>86</v>
      </c>
      <c r="R12" s="26">
        <v>38</v>
      </c>
      <c r="S12" s="27">
        <v>48</v>
      </c>
      <c r="T12" s="3" t="s">
        <v>35</v>
      </c>
    </row>
    <row r="13" spans="1:20" ht="18.75" customHeight="1">
      <c r="A13" s="7" t="s">
        <v>24</v>
      </c>
      <c r="B13" s="19"/>
      <c r="C13" s="4"/>
      <c r="D13" s="9"/>
      <c r="E13" s="26">
        <f t="shared" si="1"/>
        <v>4694</v>
      </c>
      <c r="F13" s="26">
        <f t="shared" si="2"/>
        <v>2505</v>
      </c>
      <c r="G13" s="26">
        <f t="shared" si="2"/>
        <v>2189</v>
      </c>
      <c r="H13" s="26">
        <v>793</v>
      </c>
      <c r="I13" s="26">
        <v>415</v>
      </c>
      <c r="J13" s="27">
        <v>378</v>
      </c>
      <c r="K13" s="26">
        <v>2517</v>
      </c>
      <c r="L13" s="26">
        <v>1347</v>
      </c>
      <c r="M13" s="27">
        <v>1170</v>
      </c>
      <c r="N13" s="26">
        <v>1063</v>
      </c>
      <c r="O13" s="26">
        <v>600</v>
      </c>
      <c r="P13" s="26">
        <v>463</v>
      </c>
      <c r="Q13" s="26">
        <v>321</v>
      </c>
      <c r="R13" s="26">
        <v>143</v>
      </c>
      <c r="S13" s="27">
        <v>178</v>
      </c>
      <c r="T13" s="3" t="s">
        <v>36</v>
      </c>
    </row>
    <row r="14" spans="1:20" ht="18.75" customHeight="1">
      <c r="A14" s="7" t="s">
        <v>25</v>
      </c>
      <c r="B14" s="19"/>
      <c r="C14" s="4"/>
      <c r="D14" s="9"/>
      <c r="E14" s="26">
        <f t="shared" si="1"/>
        <v>10299</v>
      </c>
      <c r="F14" s="26">
        <f t="shared" si="2"/>
        <v>5189</v>
      </c>
      <c r="G14" s="26">
        <f t="shared" si="2"/>
        <v>5110</v>
      </c>
      <c r="H14" s="26">
        <v>1480</v>
      </c>
      <c r="I14" s="26">
        <v>768</v>
      </c>
      <c r="J14" s="27">
        <v>712</v>
      </c>
      <c r="K14" s="26">
        <v>4815</v>
      </c>
      <c r="L14" s="26">
        <v>2545</v>
      </c>
      <c r="M14" s="27">
        <v>2270</v>
      </c>
      <c r="N14" s="26">
        <v>2578</v>
      </c>
      <c r="O14" s="26">
        <v>1307</v>
      </c>
      <c r="P14" s="26">
        <v>1271</v>
      </c>
      <c r="Q14" s="26">
        <v>1426</v>
      </c>
      <c r="R14" s="26">
        <v>569</v>
      </c>
      <c r="S14" s="27">
        <v>857</v>
      </c>
      <c r="T14" s="3" t="s">
        <v>37</v>
      </c>
    </row>
    <row r="15" spans="1:20" ht="18.75" customHeight="1">
      <c r="A15" s="7" t="s">
        <v>26</v>
      </c>
      <c r="B15" s="4"/>
      <c r="C15" s="4"/>
      <c r="D15" s="9"/>
      <c r="E15" s="26">
        <f t="shared" si="1"/>
        <v>7087</v>
      </c>
      <c r="F15" s="26">
        <f t="shared" si="2"/>
        <v>3467</v>
      </c>
      <c r="G15" s="26">
        <f t="shared" si="2"/>
        <v>3620</v>
      </c>
      <c r="H15" s="26">
        <v>1025</v>
      </c>
      <c r="I15" s="26">
        <v>537</v>
      </c>
      <c r="J15" s="27">
        <v>488</v>
      </c>
      <c r="K15" s="26">
        <v>3059</v>
      </c>
      <c r="L15" s="26">
        <v>1563</v>
      </c>
      <c r="M15" s="27">
        <v>1496</v>
      </c>
      <c r="N15" s="26">
        <v>1861</v>
      </c>
      <c r="O15" s="26">
        <v>888</v>
      </c>
      <c r="P15" s="26">
        <v>973</v>
      </c>
      <c r="Q15" s="26">
        <v>1142</v>
      </c>
      <c r="R15" s="26">
        <v>479</v>
      </c>
      <c r="S15" s="27">
        <v>663</v>
      </c>
      <c r="T15" s="7" t="s">
        <v>38</v>
      </c>
    </row>
    <row r="16" spans="1:20" ht="18.75" customHeight="1">
      <c r="A16" s="7" t="s">
        <v>27</v>
      </c>
      <c r="B16" s="4"/>
      <c r="C16" s="4"/>
      <c r="D16" s="9"/>
      <c r="E16" s="26">
        <f t="shared" si="1"/>
        <v>5379</v>
      </c>
      <c r="F16" s="26">
        <f t="shared" si="2"/>
        <v>2795</v>
      </c>
      <c r="G16" s="26">
        <f t="shared" si="2"/>
        <v>2584</v>
      </c>
      <c r="H16" s="26">
        <v>851</v>
      </c>
      <c r="I16" s="26">
        <v>435</v>
      </c>
      <c r="J16" s="27">
        <v>416</v>
      </c>
      <c r="K16" s="26">
        <v>2623</v>
      </c>
      <c r="L16" s="26">
        <v>1425</v>
      </c>
      <c r="M16" s="27">
        <v>1198</v>
      </c>
      <c r="N16" s="26">
        <v>1228</v>
      </c>
      <c r="O16" s="26">
        <v>642</v>
      </c>
      <c r="P16" s="26">
        <v>586</v>
      </c>
      <c r="Q16" s="26">
        <v>677</v>
      </c>
      <c r="R16" s="26">
        <v>293</v>
      </c>
      <c r="S16" s="27">
        <v>384</v>
      </c>
      <c r="T16" s="7" t="s">
        <v>39</v>
      </c>
    </row>
    <row r="17" spans="1:20" ht="18.75" customHeight="1">
      <c r="A17" s="7" t="s">
        <v>28</v>
      </c>
      <c r="B17" s="4"/>
      <c r="C17" s="4"/>
      <c r="D17" s="9"/>
      <c r="E17" s="26">
        <f t="shared" si="1"/>
        <v>4398</v>
      </c>
      <c r="F17" s="26">
        <f t="shared" si="2"/>
        <v>2251</v>
      </c>
      <c r="G17" s="26">
        <f t="shared" si="2"/>
        <v>2147</v>
      </c>
      <c r="H17" s="26">
        <v>516</v>
      </c>
      <c r="I17" s="26">
        <v>277</v>
      </c>
      <c r="J17" s="27">
        <v>239</v>
      </c>
      <c r="K17" s="26">
        <v>1905</v>
      </c>
      <c r="L17" s="26">
        <v>1017</v>
      </c>
      <c r="M17" s="27">
        <v>888</v>
      </c>
      <c r="N17" s="26">
        <v>1156</v>
      </c>
      <c r="O17" s="26">
        <v>590</v>
      </c>
      <c r="P17" s="26">
        <v>566</v>
      </c>
      <c r="Q17" s="26">
        <v>821</v>
      </c>
      <c r="R17" s="26">
        <v>367</v>
      </c>
      <c r="S17" s="27">
        <v>454</v>
      </c>
      <c r="T17" s="7" t="s">
        <v>40</v>
      </c>
    </row>
    <row r="18" spans="1:20" ht="18.75" customHeight="1">
      <c r="A18" s="7" t="s">
        <v>29</v>
      </c>
      <c r="B18" s="4"/>
      <c r="C18" s="4"/>
      <c r="D18" s="9"/>
      <c r="E18" s="26">
        <f t="shared" si="1"/>
        <v>4551</v>
      </c>
      <c r="F18" s="26">
        <f t="shared" si="2"/>
        <v>2227</v>
      </c>
      <c r="G18" s="26">
        <f t="shared" si="2"/>
        <v>2324</v>
      </c>
      <c r="H18" s="26">
        <v>737</v>
      </c>
      <c r="I18" s="26">
        <v>377</v>
      </c>
      <c r="J18" s="27">
        <v>360</v>
      </c>
      <c r="K18" s="26">
        <v>2281</v>
      </c>
      <c r="L18" s="26">
        <v>1134</v>
      </c>
      <c r="M18" s="27">
        <v>1147</v>
      </c>
      <c r="N18" s="26">
        <v>1060</v>
      </c>
      <c r="O18" s="26">
        <v>554</v>
      </c>
      <c r="P18" s="26">
        <v>506</v>
      </c>
      <c r="Q18" s="26">
        <v>473</v>
      </c>
      <c r="R18" s="26">
        <v>162</v>
      </c>
      <c r="S18" s="27">
        <v>311</v>
      </c>
      <c r="T18" s="7" t="s">
        <v>41</v>
      </c>
    </row>
    <row r="19" spans="1:20" ht="18.75" customHeight="1">
      <c r="A19" s="7" t="s">
        <v>30</v>
      </c>
      <c r="B19" s="4"/>
      <c r="C19" s="4"/>
      <c r="D19" s="9"/>
      <c r="E19" s="26">
        <f t="shared" si="1"/>
        <v>2977</v>
      </c>
      <c r="F19" s="26">
        <f t="shared" si="2"/>
        <v>1480</v>
      </c>
      <c r="G19" s="26">
        <f t="shared" si="2"/>
        <v>1497</v>
      </c>
      <c r="H19" s="26">
        <v>407</v>
      </c>
      <c r="I19" s="26">
        <v>222</v>
      </c>
      <c r="J19" s="27">
        <v>185</v>
      </c>
      <c r="K19" s="26">
        <v>1191</v>
      </c>
      <c r="L19" s="26">
        <v>600</v>
      </c>
      <c r="M19" s="27">
        <v>591</v>
      </c>
      <c r="N19" s="26">
        <v>839</v>
      </c>
      <c r="O19" s="26">
        <v>445</v>
      </c>
      <c r="P19" s="26">
        <v>394</v>
      </c>
      <c r="Q19" s="26">
        <v>540</v>
      </c>
      <c r="R19" s="26">
        <v>213</v>
      </c>
      <c r="S19" s="27">
        <v>327</v>
      </c>
      <c r="T19" s="7" t="s">
        <v>42</v>
      </c>
    </row>
    <row r="20" spans="1:20" ht="18.75" customHeight="1">
      <c r="A20" s="7" t="s">
        <v>31</v>
      </c>
      <c r="B20" s="4"/>
      <c r="C20" s="4"/>
      <c r="D20" s="9"/>
      <c r="E20" s="26">
        <f t="shared" si="1"/>
        <v>2634</v>
      </c>
      <c r="F20" s="26">
        <f t="shared" si="2"/>
        <v>1362</v>
      </c>
      <c r="G20" s="26">
        <f t="shared" si="2"/>
        <v>1272</v>
      </c>
      <c r="H20" s="26">
        <v>464</v>
      </c>
      <c r="I20" s="26">
        <v>240</v>
      </c>
      <c r="J20" s="27">
        <v>224</v>
      </c>
      <c r="K20" s="26">
        <v>1520</v>
      </c>
      <c r="L20" s="26">
        <v>774</v>
      </c>
      <c r="M20" s="27">
        <v>746</v>
      </c>
      <c r="N20" s="26">
        <v>498</v>
      </c>
      <c r="O20" s="26">
        <v>275</v>
      </c>
      <c r="P20" s="26">
        <v>223</v>
      </c>
      <c r="Q20" s="26">
        <v>152</v>
      </c>
      <c r="R20" s="26">
        <v>73</v>
      </c>
      <c r="S20" s="27">
        <v>79</v>
      </c>
      <c r="T20" s="7" t="s">
        <v>43</v>
      </c>
    </row>
    <row r="21" spans="1:20" ht="18.75" customHeight="1">
      <c r="A21" s="7" t="s">
        <v>32</v>
      </c>
      <c r="B21" s="4"/>
      <c r="C21" s="4"/>
      <c r="D21" s="9"/>
      <c r="E21" s="26">
        <f t="shared" si="1"/>
        <v>1833</v>
      </c>
      <c r="F21" s="26">
        <f t="shared" si="2"/>
        <v>956</v>
      </c>
      <c r="G21" s="26">
        <f t="shared" si="2"/>
        <v>877</v>
      </c>
      <c r="H21" s="26">
        <v>300</v>
      </c>
      <c r="I21" s="26">
        <v>151</v>
      </c>
      <c r="J21" s="27">
        <v>149</v>
      </c>
      <c r="K21" s="26">
        <v>999</v>
      </c>
      <c r="L21" s="26">
        <v>518</v>
      </c>
      <c r="M21" s="27">
        <v>481</v>
      </c>
      <c r="N21" s="26">
        <v>425</v>
      </c>
      <c r="O21" s="26">
        <v>242</v>
      </c>
      <c r="P21" s="26">
        <v>183</v>
      </c>
      <c r="Q21" s="26">
        <v>109</v>
      </c>
      <c r="R21" s="26">
        <v>45</v>
      </c>
      <c r="S21" s="27">
        <v>64</v>
      </c>
      <c r="T21" s="7" t="s">
        <v>44</v>
      </c>
    </row>
    <row r="22" spans="1:20" ht="18.75" customHeight="1">
      <c r="A22" s="7" t="s">
        <v>33</v>
      </c>
      <c r="B22" s="4"/>
      <c r="C22" s="4"/>
      <c r="D22" s="9"/>
      <c r="E22" s="26">
        <f t="shared" si="1"/>
        <v>4308</v>
      </c>
      <c r="F22" s="26">
        <f t="shared" si="2"/>
        <v>2201</v>
      </c>
      <c r="G22" s="26">
        <f t="shared" si="2"/>
        <v>2107</v>
      </c>
      <c r="H22" s="26">
        <v>773</v>
      </c>
      <c r="I22" s="26">
        <v>383</v>
      </c>
      <c r="J22" s="27">
        <v>390</v>
      </c>
      <c r="K22" s="26">
        <v>2194</v>
      </c>
      <c r="L22" s="26">
        <v>1146</v>
      </c>
      <c r="M22" s="27">
        <v>1048</v>
      </c>
      <c r="N22" s="26">
        <v>915</v>
      </c>
      <c r="O22" s="26">
        <v>484</v>
      </c>
      <c r="P22" s="26">
        <v>431</v>
      </c>
      <c r="Q22" s="26">
        <v>426</v>
      </c>
      <c r="R22" s="26">
        <v>188</v>
      </c>
      <c r="S22" s="27">
        <v>238</v>
      </c>
      <c r="T22" s="7" t="s">
        <v>45</v>
      </c>
    </row>
    <row r="23" spans="1:20" s="1" customFormat="1" ht="3" customHeight="1">
      <c r="A23" s="28"/>
      <c r="B23" s="28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28"/>
    </row>
    <row r="24" spans="1:20" s="1" customFormat="1" ht="3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s="3" customFormat="1" ht="19.5">
      <c r="A25" s="7" t="s">
        <v>20</v>
      </c>
      <c r="B25" s="7"/>
      <c r="C25" s="7" t="s">
        <v>52</v>
      </c>
      <c r="D25" s="7"/>
      <c r="E25" s="7"/>
      <c r="F25" s="7"/>
      <c r="M25" s="4" t="s">
        <v>53</v>
      </c>
    </row>
    <row r="26" spans="1:20" s="3" customFormat="1" ht="19.5">
      <c r="A26" s="7"/>
      <c r="B26" s="7"/>
      <c r="C26" s="7"/>
      <c r="D26" s="7"/>
      <c r="E26" s="7"/>
      <c r="F26" s="7"/>
      <c r="M26" s="7" t="s">
        <v>54</v>
      </c>
    </row>
    <row r="27" spans="1:20">
      <c r="A27" s="3" t="s">
        <v>46</v>
      </c>
      <c r="B27" s="3"/>
      <c r="C27" s="3" t="s">
        <v>47</v>
      </c>
      <c r="D27" s="3"/>
      <c r="E27" s="3"/>
      <c r="F27" s="3"/>
      <c r="G27" s="3"/>
      <c r="I27" s="3"/>
      <c r="M27" s="3" t="s">
        <v>48</v>
      </c>
    </row>
    <row r="28" spans="1:20">
      <c r="A28" s="3"/>
      <c r="B28" s="3"/>
      <c r="C28" s="3" t="s">
        <v>57</v>
      </c>
      <c r="D28" s="3"/>
      <c r="E28" s="3"/>
      <c r="F28" s="3"/>
      <c r="G28" s="3"/>
      <c r="I28" s="3"/>
      <c r="M28" s="3" t="s">
        <v>58</v>
      </c>
    </row>
    <row r="29" spans="1:20">
      <c r="A29" s="3"/>
      <c r="B29" s="3"/>
      <c r="C29" s="3" t="s">
        <v>49</v>
      </c>
      <c r="D29" s="3"/>
      <c r="E29" s="3"/>
      <c r="F29" s="3"/>
      <c r="G29" s="3"/>
      <c r="I29" s="3"/>
      <c r="M29" s="3" t="s">
        <v>50</v>
      </c>
    </row>
    <row r="30" spans="1:20">
      <c r="A30" s="3"/>
      <c r="B30" s="3"/>
      <c r="C30" s="3" t="s">
        <v>19</v>
      </c>
      <c r="D30" s="3"/>
      <c r="E30" s="3"/>
      <c r="F30" s="3"/>
      <c r="G30" s="3"/>
      <c r="I30" s="3"/>
      <c r="M30" s="3" t="s">
        <v>51</v>
      </c>
    </row>
  </sheetData>
  <mergeCells count="14"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2022-10-17T08:07:24Z</cp:lastPrinted>
  <dcterms:created xsi:type="dcterms:W3CDTF">1997-06-13T10:07:54Z</dcterms:created>
  <dcterms:modified xsi:type="dcterms:W3CDTF">2022-11-09T07:16:15Z</dcterms:modified>
</cp:coreProperties>
</file>