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2.ตาราง 2\"/>
    </mc:Choice>
  </mc:AlternateContent>
  <bookViews>
    <workbookView xWindow="-120" yWindow="-120" windowWidth="29040" windowHeight="15840"/>
  </bookViews>
  <sheets>
    <sheet name="T-2.9" sheetId="18" r:id="rId1"/>
  </sheets>
  <definedNames>
    <definedName name="_xlnm.Print_Area" localSheetId="0">'T-2.9'!$A$1:$T$125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6" i="18" l="1"/>
  <c r="M106" i="18"/>
  <c r="N106" i="18"/>
  <c r="O106" i="18"/>
  <c r="P106" i="18"/>
  <c r="L107" i="18"/>
  <c r="M107" i="18"/>
  <c r="N107" i="18"/>
  <c r="O107" i="18"/>
  <c r="P107" i="18"/>
  <c r="L108" i="18"/>
  <c r="M108" i="18"/>
  <c r="N108" i="18"/>
  <c r="O108" i="18"/>
  <c r="P108" i="18"/>
  <c r="L109" i="18"/>
  <c r="M109" i="18"/>
  <c r="N109" i="18"/>
  <c r="O109" i="18"/>
  <c r="P109" i="18"/>
  <c r="L110" i="18"/>
  <c r="M110" i="18"/>
  <c r="N110" i="18"/>
  <c r="O110" i="18"/>
  <c r="P110" i="18"/>
  <c r="L111" i="18"/>
  <c r="M111" i="18"/>
  <c r="N111" i="18"/>
  <c r="O111" i="18"/>
  <c r="P111" i="18"/>
  <c r="L112" i="18"/>
  <c r="M112" i="18"/>
  <c r="N112" i="18"/>
  <c r="O112" i="18"/>
  <c r="P112" i="18"/>
  <c r="L113" i="18"/>
  <c r="M113" i="18"/>
  <c r="N113" i="18"/>
  <c r="O113" i="18"/>
  <c r="P113" i="18"/>
  <c r="L114" i="18"/>
  <c r="M114" i="18"/>
  <c r="N114" i="18"/>
  <c r="O114" i="18"/>
  <c r="P114" i="18"/>
  <c r="L115" i="18"/>
  <c r="M115" i="18"/>
  <c r="N115" i="18"/>
  <c r="O115" i="18"/>
  <c r="P115" i="18"/>
  <c r="L116" i="18"/>
  <c r="M116" i="18"/>
  <c r="N116" i="18"/>
  <c r="O116" i="18"/>
  <c r="P116" i="18"/>
  <c r="L117" i="18"/>
  <c r="M117" i="18"/>
  <c r="N117" i="18"/>
  <c r="O117" i="18"/>
  <c r="P117" i="18"/>
  <c r="L118" i="18"/>
  <c r="M118" i="18"/>
  <c r="N118" i="18"/>
  <c r="O118" i="18"/>
  <c r="P118" i="18"/>
  <c r="M105" i="18"/>
  <c r="N105" i="18"/>
  <c r="O105" i="18"/>
  <c r="P105" i="18"/>
  <c r="L105" i="18"/>
  <c r="L76" i="18"/>
  <c r="M76" i="18"/>
  <c r="N76" i="18"/>
  <c r="O76" i="18"/>
  <c r="P76" i="18"/>
  <c r="L77" i="18"/>
  <c r="M77" i="18"/>
  <c r="N77" i="18"/>
  <c r="O77" i="18"/>
  <c r="P77" i="18"/>
  <c r="L78" i="18"/>
  <c r="M78" i="18"/>
  <c r="N78" i="18"/>
  <c r="O78" i="18"/>
  <c r="P78" i="18"/>
  <c r="L79" i="18"/>
  <c r="M79" i="18"/>
  <c r="N79" i="18"/>
  <c r="O79" i="18"/>
  <c r="P79" i="18"/>
  <c r="L80" i="18"/>
  <c r="M80" i="18"/>
  <c r="N80" i="18"/>
  <c r="O80" i="18"/>
  <c r="P80" i="18"/>
  <c r="L81" i="18"/>
  <c r="M81" i="18"/>
  <c r="N81" i="18"/>
  <c r="O81" i="18"/>
  <c r="P81" i="18"/>
  <c r="L82" i="18"/>
  <c r="M82" i="18"/>
  <c r="N82" i="18"/>
  <c r="O82" i="18"/>
  <c r="P82" i="18"/>
  <c r="L83" i="18"/>
  <c r="M83" i="18"/>
  <c r="N83" i="18"/>
  <c r="O83" i="18"/>
  <c r="P83" i="18"/>
  <c r="L84" i="18"/>
  <c r="M84" i="18"/>
  <c r="N84" i="18"/>
  <c r="O84" i="18"/>
  <c r="P84" i="18"/>
  <c r="L85" i="18"/>
  <c r="M85" i="18"/>
  <c r="N85" i="18"/>
  <c r="O85" i="18"/>
  <c r="P85" i="18"/>
  <c r="L86" i="18"/>
  <c r="M86" i="18"/>
  <c r="N86" i="18"/>
  <c r="O86" i="18"/>
  <c r="P86" i="18"/>
  <c r="L87" i="18"/>
  <c r="M87" i="18"/>
  <c r="N87" i="18"/>
  <c r="O87" i="18"/>
  <c r="P87" i="18"/>
  <c r="L88" i="18"/>
  <c r="M88" i="18"/>
  <c r="N88" i="18"/>
  <c r="O88" i="18"/>
  <c r="P88" i="18"/>
  <c r="L89" i="18"/>
  <c r="M89" i="18"/>
  <c r="N89" i="18"/>
  <c r="O89" i="18"/>
  <c r="P89" i="18"/>
  <c r="L90" i="18"/>
  <c r="M90" i="18"/>
  <c r="N90" i="18"/>
  <c r="O90" i="18"/>
  <c r="P90" i="18"/>
  <c r="L91" i="18"/>
  <c r="M91" i="18"/>
  <c r="N91" i="18"/>
  <c r="O91" i="18"/>
  <c r="P91" i="18"/>
  <c r="L92" i="18"/>
  <c r="M92" i="18"/>
  <c r="N92" i="18"/>
  <c r="O92" i="18"/>
  <c r="P92" i="18"/>
  <c r="L93" i="18"/>
  <c r="M93" i="18"/>
  <c r="N93" i="18"/>
  <c r="O93" i="18"/>
  <c r="P93" i="18"/>
  <c r="L94" i="18"/>
  <c r="M94" i="18"/>
  <c r="N94" i="18"/>
  <c r="O94" i="18"/>
  <c r="P94" i="18"/>
  <c r="M75" i="18"/>
  <c r="N75" i="18"/>
  <c r="O75" i="18"/>
  <c r="P75" i="18"/>
  <c r="L75" i="18"/>
  <c r="M73" i="18"/>
  <c r="N73" i="18"/>
  <c r="O73" i="18"/>
  <c r="P73" i="18"/>
  <c r="L73" i="18"/>
  <c r="L50" i="18"/>
  <c r="M50" i="18"/>
  <c r="N50" i="18"/>
  <c r="O50" i="18"/>
  <c r="P50" i="18"/>
  <c r="L51" i="18"/>
  <c r="M51" i="18"/>
  <c r="N51" i="18"/>
  <c r="O51" i="18"/>
  <c r="P51" i="18"/>
  <c r="L52" i="18"/>
  <c r="M52" i="18"/>
  <c r="N52" i="18"/>
  <c r="O52" i="18"/>
  <c r="P52" i="18"/>
  <c r="L53" i="18"/>
  <c r="M53" i="18"/>
  <c r="N53" i="18"/>
  <c r="O53" i="18"/>
  <c r="P53" i="18"/>
  <c r="L54" i="18"/>
  <c r="M54" i="18"/>
  <c r="N54" i="18"/>
  <c r="O54" i="18"/>
  <c r="P54" i="18"/>
  <c r="L55" i="18"/>
  <c r="M55" i="18"/>
  <c r="N55" i="18"/>
  <c r="O55" i="18"/>
  <c r="P55" i="18"/>
  <c r="L56" i="18"/>
  <c r="M56" i="18"/>
  <c r="N56" i="18"/>
  <c r="O56" i="18"/>
  <c r="P56" i="18"/>
  <c r="L57" i="18"/>
  <c r="M57" i="18"/>
  <c r="N57" i="18"/>
  <c r="O57" i="18"/>
  <c r="P57" i="18"/>
  <c r="L58" i="18"/>
  <c r="M58" i="18"/>
  <c r="N58" i="18"/>
  <c r="O58" i="18"/>
  <c r="P58" i="18"/>
  <c r="L59" i="18"/>
  <c r="M59" i="18"/>
  <c r="N59" i="18"/>
  <c r="O59" i="18"/>
  <c r="P59" i="18"/>
  <c r="L60" i="18"/>
  <c r="M60" i="18"/>
  <c r="N60" i="18"/>
  <c r="O60" i="18"/>
  <c r="P60" i="18"/>
  <c r="L61" i="18"/>
  <c r="M61" i="18"/>
  <c r="N61" i="18"/>
  <c r="O61" i="18"/>
  <c r="P61" i="18"/>
  <c r="L62" i="18"/>
  <c r="M62" i="18"/>
  <c r="N62" i="18"/>
  <c r="O62" i="18"/>
  <c r="P62" i="18"/>
  <c r="L63" i="18"/>
  <c r="M63" i="18"/>
  <c r="N63" i="18"/>
  <c r="O63" i="18"/>
  <c r="P63" i="18"/>
  <c r="L64" i="18"/>
  <c r="M64" i="18"/>
  <c r="N64" i="18"/>
  <c r="O64" i="18"/>
  <c r="P64" i="18"/>
  <c r="M49" i="18"/>
  <c r="N49" i="18"/>
  <c r="O49" i="18"/>
  <c r="P49" i="18"/>
  <c r="L49" i="18"/>
  <c r="L43" i="18"/>
  <c r="M43" i="18"/>
  <c r="N43" i="18"/>
  <c r="O43" i="18"/>
  <c r="P43" i="18"/>
  <c r="L44" i="18"/>
  <c r="M44" i="18"/>
  <c r="N44" i="18"/>
  <c r="O44" i="18"/>
  <c r="P44" i="18"/>
  <c r="L45" i="18"/>
  <c r="M45" i="18"/>
  <c r="N45" i="18"/>
  <c r="O45" i="18"/>
  <c r="P45" i="18"/>
  <c r="L46" i="18"/>
  <c r="M46" i="18"/>
  <c r="N46" i="18"/>
  <c r="O46" i="18"/>
  <c r="P46" i="18"/>
  <c r="L47" i="18"/>
  <c r="M47" i="18"/>
  <c r="N47" i="18"/>
  <c r="O47" i="18"/>
  <c r="P47" i="18"/>
  <c r="M42" i="18"/>
  <c r="N42" i="18"/>
  <c r="O42" i="18"/>
  <c r="P42" i="18"/>
  <c r="L42" i="18"/>
  <c r="L25" i="18"/>
  <c r="M25" i="18"/>
  <c r="N25" i="18"/>
  <c r="O25" i="18"/>
  <c r="P25" i="18"/>
  <c r="L26" i="18"/>
  <c r="M26" i="18"/>
  <c r="N26" i="18"/>
  <c r="O26" i="18"/>
  <c r="P26" i="18"/>
  <c r="L27" i="18"/>
  <c r="M27" i="18"/>
  <c r="N27" i="18"/>
  <c r="O27" i="18"/>
  <c r="P27" i="18"/>
  <c r="L28" i="18"/>
  <c r="M28" i="18"/>
  <c r="N28" i="18"/>
  <c r="O28" i="18"/>
  <c r="P28" i="18"/>
  <c r="L29" i="18"/>
  <c r="M29" i="18"/>
  <c r="N29" i="18"/>
  <c r="O29" i="18"/>
  <c r="P29" i="18"/>
  <c r="L30" i="18"/>
  <c r="M30" i="18"/>
  <c r="N30" i="18"/>
  <c r="O30" i="18"/>
  <c r="P30" i="18"/>
  <c r="L31" i="18"/>
  <c r="M31" i="18"/>
  <c r="N31" i="18"/>
  <c r="O31" i="18"/>
  <c r="P31" i="18"/>
  <c r="M24" i="18"/>
  <c r="N24" i="18"/>
  <c r="O24" i="18"/>
  <c r="P24" i="18"/>
  <c r="L24" i="18"/>
  <c r="L18" i="18"/>
  <c r="M18" i="18"/>
  <c r="N18" i="18"/>
  <c r="O18" i="18"/>
  <c r="P18" i="18"/>
  <c r="L19" i="18"/>
  <c r="M19" i="18"/>
  <c r="N19" i="18"/>
  <c r="O19" i="18"/>
  <c r="P19" i="18"/>
  <c r="L20" i="18"/>
  <c r="M20" i="18"/>
  <c r="N20" i="18"/>
  <c r="O20" i="18"/>
  <c r="P20" i="18"/>
  <c r="L21" i="18"/>
  <c r="M21" i="18"/>
  <c r="N21" i="18"/>
  <c r="O21" i="18"/>
  <c r="P21" i="18"/>
  <c r="L22" i="18"/>
  <c r="M22" i="18"/>
  <c r="N22" i="18"/>
  <c r="O22" i="18"/>
  <c r="P22" i="18"/>
  <c r="M17" i="18"/>
  <c r="N17" i="18"/>
  <c r="O17" i="18"/>
  <c r="P17" i="18"/>
  <c r="L17" i="18"/>
  <c r="L11" i="18"/>
  <c r="M11" i="18"/>
  <c r="N11" i="18"/>
  <c r="O11" i="18"/>
  <c r="P11" i="18"/>
  <c r="L12" i="18"/>
  <c r="M12" i="18"/>
  <c r="N12" i="18"/>
  <c r="O12" i="18"/>
  <c r="P12" i="18"/>
  <c r="L13" i="18"/>
  <c r="M13" i="18"/>
  <c r="N13" i="18"/>
  <c r="O13" i="18"/>
  <c r="P13" i="18"/>
  <c r="L14" i="18"/>
  <c r="M14" i="18"/>
  <c r="N14" i="18"/>
  <c r="O14" i="18"/>
  <c r="P14" i="18"/>
  <c r="L15" i="18"/>
  <c r="M15" i="18"/>
  <c r="N15" i="18"/>
  <c r="O15" i="18"/>
  <c r="P15" i="18"/>
  <c r="M10" i="18"/>
  <c r="N10" i="18"/>
  <c r="O10" i="18"/>
  <c r="P10" i="18"/>
  <c r="L10" i="18"/>
</calcChain>
</file>

<file path=xl/sharedStrings.xml><?xml version="1.0" encoding="utf-8"?>
<sst xmlns="http://schemas.openxmlformats.org/spreadsheetml/2006/main" count="339" uniqueCount="194">
  <si>
    <t>ตาราง</t>
  </si>
  <si>
    <t xml:space="preserve"> </t>
  </si>
  <si>
    <t>จังหวัด</t>
  </si>
  <si>
    <t xml:space="preserve">  ม.ค.</t>
  </si>
  <si>
    <t xml:space="preserve"> 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</si>
  <si>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</si>
  <si>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</si>
  <si>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</si>
  <si>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</si>
  <si>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</si>
  <si>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</si>
  <si>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ภาคตะวันออกเฉียงเหนือ</t>
  </si>
  <si>
    <t>ภาคเหนือ</t>
  </si>
  <si>
    <t>กรุงเทพมหานคร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</si>
  <si>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</si>
  <si>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</si>
  <si>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</si>
  <si>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</si>
  <si>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</si>
  <si>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</si>
  <si>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</si>
  <si>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</si>
  <si>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</si>
  <si>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</si>
  <si>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</si>
  <si>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</si>
  <si>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(2020)</t>
  </si>
  <si>
    <t>กรุงเทพมหานครและปริมณฑล</t>
  </si>
  <si>
    <t>นนทบุรี</t>
  </si>
  <si>
    <t>ปทุมธานี</t>
  </si>
  <si>
    <t>นครปฐม</t>
  </si>
  <si>
    <t>สมุทรสาคร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</si>
  <si>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</si>
  <si>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</si>
  <si>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</si>
  <si>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</si>
  <si>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</si>
  <si>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</si>
  <si>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</si>
  <si>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</si>
  <si>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</si>
  <si>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</si>
  <si>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</si>
  <si>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</si>
  <si>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</si>
  <si>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</si>
  <si>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</si>
  <si>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</si>
  <si>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</si>
  <si>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</si>
  <si>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</si>
  <si>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</si>
  <si>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</si>
  <si>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</si>
  <si>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</si>
  <si>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</si>
  <si>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</si>
  <si>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</si>
  <si>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</si>
  <si>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</si>
  <si>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</si>
  <si>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</si>
  <si>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</si>
  <si>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</si>
  <si>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</si>
  <si>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</si>
  <si>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</si>
  <si>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</si>
  <si>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</si>
  <si>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</si>
  <si>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</si>
  <si>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</si>
  <si>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</si>
  <si>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</si>
  <si>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</si>
  <si>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</si>
  <si>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</si>
  <si>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</si>
  <si>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</si>
  <si>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</si>
  <si>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</si>
  <si>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</si>
  <si>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</si>
  <si>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</si>
  <si>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</si>
  <si>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</si>
  <si>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</si>
  <si>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</si>
  <si>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</si>
  <si>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</si>
  <si>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</si>
  <si>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</si>
  <si>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</si>
  <si>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</si>
  <si>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</si>
  <si>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</si>
  <si>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</si>
  <si>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</si>
  <si>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</si>
  <si>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</si>
  <si>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</si>
  <si>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</si>
  <si>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</si>
  <si>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</si>
  <si>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</si>
  <si>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Bangkok and Vicinities</t>
  </si>
  <si>
    <t>Bangkok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</si>
  <si>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</si>
  <si>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</si>
  <si>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</si>
  <si>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</si>
  <si>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</si>
  <si>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</si>
  <si>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</si>
  <si>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</si>
  <si>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</si>
  <si>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</si>
  <si>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Eastern Region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</si>
  <si>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</si>
  <si>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</si>
  <si>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</si>
  <si>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</si>
  <si>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</si>
  <si>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</si>
  <si>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</si>
  <si>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</si>
  <si>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Western Region</t>
  </si>
  <si>
    <t>Ratchaburi</t>
  </si>
  <si>
    <t>Kanchanaburi</t>
  </si>
  <si>
    <t>Suphan Buri</t>
  </si>
  <si>
    <t>Samut Songkhram</t>
  </si>
  <si>
    <t>Phetchaburi</t>
  </si>
  <si>
    <t>Prachuap Khiri Khan</t>
  </si>
  <si>
    <t>Northern 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</si>
  <si>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</si>
  <si>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</si>
  <si>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</si>
  <si>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</si>
  <si>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</si>
  <si>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</si>
  <si>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</si>
  <si>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</si>
  <si>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</si>
  <si>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</si>
  <si>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</si>
  <si>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</si>
  <si>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</si>
  <si>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</si>
  <si>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</si>
  <si>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</si>
  <si>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</si>
  <si>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</si>
  <si>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</si>
  <si>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</si>
  <si>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</si>
  <si>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</si>
  <si>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</si>
  <si>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</si>
  <si>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</si>
  <si>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Chareon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</si>
  <si>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</si>
  <si>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</si>
  <si>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</si>
  <si>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</si>
  <si>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</si>
  <si>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</si>
  <si>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</si>
  <si>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</si>
  <si>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</si>
  <si>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</si>
  <si>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</si>
  <si>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</si>
  <si>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</si>
  <si>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</si>
  <si>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Phang-nga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</si>
  <si>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</si>
  <si>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</si>
  <si>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</si>
  <si>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</si>
  <si>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</si>
  <si>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</si>
  <si>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</si>
  <si>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</si>
  <si>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</si>
  <si>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</si>
  <si>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</si>
  <si>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บึงกาฬ</t>
  </si>
  <si>
    <t>Bueng Kan</t>
  </si>
  <si>
    <t>อัตราค่าจ้างขั้นต่ำ เป็นรายจังหวัด พ.ศ. 2554 - 2563</t>
  </si>
  <si>
    <t>Minimum Wage Rate by Province: 2011 - 2020</t>
  </si>
  <si>
    <t>อัตราค่าจ้างขั้นต่ำ เป็นรายจังหวัด พ.ศ. 2554 - 2563 (ต่อ)</t>
  </si>
  <si>
    <t>Minimum Wage Rate by Province: 2011 - 2020 (Cont.)</t>
  </si>
  <si>
    <t xml:space="preserve">    ที่มา:  สำนักงานปลัดกระทรวงแรงงาน สำนักเศรษฐกิจการแรงงาน สำนักงานคณะกรรมการค่าจ้าง</t>
  </si>
  <si>
    <t>Source: Ministry of Labour Bureau of Labor and Economic Commission wages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</si>
</sst>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187" fontId="9" fillId="0" borderId="4" xfId="1" applyNumberFormat="1" applyFont="1" applyBorder="1" applyAlignment="1">
      <alignment horizontal="right"/>
    </xf>
    <xf numFmtId="188" fontId="9" fillId="0" borderId="4" xfId="1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7" fillId="0" borderId="0" xfId="0" applyFont="1" applyBorder="1"/>
    <xf numFmtId="0" fontId="7" fillId="0" borderId="1" xfId="0" applyFont="1" applyBorder="1"/>
    <xf numFmtId="0" fontId="10" fillId="0" borderId="0" xfId="0" applyFont="1"/>
    <xf numFmtId="0" fontId="7" fillId="0" borderId="3" xfId="0" applyFont="1" applyBorder="1"/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7" fontId="9" fillId="0" borderId="0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187" fontId="7" fillId="0" borderId="4" xfId="1" applyNumberFormat="1" applyFont="1" applyBorder="1" applyAlignment="1">
      <alignment horizontal="right" vertical="center"/>
    </xf>
    <xf numFmtId="188" fontId="7" fillId="0" borderId="4" xfId="1" applyNumberFormat="1" applyFont="1" applyBorder="1" applyAlignment="1">
      <alignment horizontal="right" vertical="center"/>
    </xf>
    <xf numFmtId="188" fontId="8" fillId="0" borderId="4" xfId="1" applyNumberFormat="1" applyFont="1" applyBorder="1" applyAlignment="1">
      <alignment horizontal="right"/>
    </xf>
    <xf numFmtId="187" fontId="8" fillId="0" borderId="4" xfId="1" applyNumberFormat="1" applyFont="1" applyBorder="1" applyAlignment="1">
      <alignment horizontal="right"/>
    </xf>
    <xf numFmtId="3" fontId="8" fillId="0" borderId="6" xfId="3" applyNumberFormat="1" applyFont="1" applyBorder="1" applyAlignment="1">
      <alignment horizontal="right" indent="1" readingOrder="2"/>
    </xf>
    <xf numFmtId="1" fontId="8" fillId="0" borderId="4" xfId="1" applyNumberFormat="1" applyFont="1" applyBorder="1" applyAlignment="1">
      <alignment horizontal="right" indent="1"/>
    </xf>
    <xf numFmtId="1" fontId="8" fillId="0" borderId="5" xfId="1" applyNumberFormat="1" applyFont="1" applyBorder="1" applyAlignment="1">
      <alignment horizontal="right" indent="1"/>
    </xf>
    <xf numFmtId="1" fontId="8" fillId="0" borderId="4" xfId="1" applyNumberFormat="1" applyFont="1" applyBorder="1" applyAlignment="1">
      <alignment horizontal="right" vertical="center" indent="1"/>
    </xf>
    <xf numFmtId="1" fontId="7" fillId="0" borderId="4" xfId="1" applyNumberFormat="1" applyFont="1" applyBorder="1" applyAlignment="1">
      <alignment horizontal="right" indent="1"/>
    </xf>
    <xf numFmtId="189" fontId="8" fillId="0" borderId="4" xfId="1" applyNumberFormat="1" applyFont="1" applyBorder="1" applyAlignment="1">
      <alignment horizontal="right" vertical="center" indent="1"/>
    </xf>
    <xf numFmtId="189" fontId="8" fillId="0" borderId="4" xfId="1" applyNumberFormat="1" applyFont="1" applyBorder="1" applyAlignment="1">
      <alignment horizontal="right" indent="1"/>
    </xf>
    <xf numFmtId="1" fontId="8" fillId="0" borderId="6" xfId="3" applyNumberFormat="1" applyFont="1" applyBorder="1" applyAlignment="1">
      <alignment horizontal="right" indent="1" readingOrder="2"/>
    </xf>
    <xf numFmtId="189" fontId="8" fillId="0" borderId="5" xfId="1" applyNumberFormat="1" applyFont="1" applyBorder="1" applyAlignment="1">
      <alignment horizontal="right" vertical="center" indent="1"/>
    </xf>
    <xf numFmtId="0" fontId="7" fillId="0" borderId="0" xfId="5" applyFont="1"/>
    <xf numFmtId="0" fontId="8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6">
    <cellStyle name="Comma 2" xfId="4"/>
    <cellStyle name="Normal 2" xfId="3"/>
    <cellStyle name="เครื่องหมายจุลภาค 3" xfId="2"/>
    <cellStyle name="จุลภาค" xfId="1" builtinId="3"/>
    <cellStyle name="ปกติ" xfId="0" builtinId="0"/>
    <cellStyle name="ปกติ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1085850</xdr:colOff>
      <xdr:row>1</xdr:row>
      <xdr:rowOff>114300</xdr:rowOff>
    </xdr:from>
    <xdr:to>
      <xdr:col>17</xdr:col>
      <xdr:colOff>1085850</xdr:colOff>
      <xdr:row>119</xdr:row>
      <xdr:rowOff>114300</xdr:rowOff>
    </xdr:to>
    <xdr:grpSp>
      <xdr:nvGrpSpPr>
        <xdr:cNvPr id="14248" name="Group 21">
          <a:extLst>
            <a:ext uri="{FF2B5EF4-FFF2-40B4-BE49-F238E27FC236}">
              <a16:creationId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13155386" y="386443"/>
          <a:ext cx="0" cy="23894143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24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119</xdr:row>
      <xdr:rowOff>0</xdr:rowOff>
    </xdr:to>
    <xdr:grpSp>
      <xdr:nvGrpSpPr>
        <xdr:cNvPr id="14288" name="Group 74">
          <a:extLst>
            <a:ext uri="{FF2B5EF4-FFF2-40B4-BE49-F238E27FC236}">
              <a16:creationId xmlns:a16="http://schemas.microsoft.com/office/drawing/2014/main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13647964" y="24043821"/>
          <a:ext cx="0" cy="122465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:a16="http://schemas.microsoft.com/office/drawing/2014/main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:a16="http://schemas.microsoft.com/office/drawing/2014/main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9525</xdr:colOff>
      <xdr:row>25</xdr:row>
      <xdr:rowOff>57150</xdr:rowOff>
    </xdr:from>
    <xdr:to>
      <xdr:col>18</xdr:col>
      <xdr:colOff>9525</xdr:colOff>
      <xdr:row>119</xdr:row>
      <xdr:rowOff>57150</xdr:rowOff>
    </xdr:to>
    <xdr:grpSp>
      <xdr:nvGrpSpPr>
        <xdr:cNvPr id="14290" name="Group 78">
          <a:extLst>
            <a:ext uri="{FF2B5EF4-FFF2-40B4-BE49-F238E27FC236}">
              <a16:creationId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13657489" y="5173436"/>
          <a:ext cx="0" cy="19050000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57150</xdr:colOff>
      <xdr:row>29</xdr:row>
      <xdr:rowOff>142875</xdr:rowOff>
    </xdr:from>
    <xdr:to>
      <xdr:col>19</xdr:col>
      <xdr:colOff>303584</xdr:colOff>
      <xdr:row>31</xdr:row>
      <xdr:rowOff>142879</xdr:rowOff>
    </xdr:to>
    <xdr:grpSp>
      <xdr:nvGrpSpPr>
        <xdr:cNvPr id="81" name="Group 80">
          <a:extLst>
            <a:ext uri="{FF2B5EF4-FFF2-40B4-BE49-F238E27FC236}">
              <a16:creationId xmlns:a16="http://schemas.microsoft.com/office/drawing/2014/main" id="{314C869F-8CC8-4082-8204-240F86DDBAA4}"/>
            </a:ext>
          </a:extLst>
        </xdr:cNvPr>
        <xdr:cNvGrpSpPr/>
      </xdr:nvGrpSpPr>
      <xdr:grpSpPr>
        <a:xfrm>
          <a:off x="13705114" y="6075589"/>
          <a:ext cx="464149" cy="408219"/>
          <a:chOff x="9639300" y="752475"/>
          <a:chExt cx="398834" cy="419104"/>
        </a:xfrm>
      </xdr:grpSpPr>
      <xdr:sp macro="" textlink="">
        <xdr:nvSpPr>
          <xdr:cNvPr id="82" name="Circle: Hollow 81">
            <a:extLst>
              <a:ext uri="{FF2B5EF4-FFF2-40B4-BE49-F238E27FC236}">
                <a16:creationId xmlns:a16="http://schemas.microsoft.com/office/drawing/2014/main" id="{7C846A7C-B525-462A-AC85-0911B5D2345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id="{A9CE104D-CBDB-48F7-94C1-3DAA565BCB6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92</xdr:row>
      <xdr:rowOff>161925</xdr:rowOff>
    </xdr:from>
    <xdr:to>
      <xdr:col>19</xdr:col>
      <xdr:colOff>294059</xdr:colOff>
      <xdr:row>94</xdr:row>
      <xdr:rowOff>161929</xdr:rowOff>
    </xdr:to>
    <xdr:grpSp>
      <xdr:nvGrpSpPr>
        <xdr:cNvPr id="91" name="Group 90">
          <a:extLst>
            <a:ext uri="{FF2B5EF4-FFF2-40B4-BE49-F238E27FC236}">
              <a16:creationId xmlns:a16="http://schemas.microsoft.com/office/drawing/2014/main" id="{1A8489EC-483A-4F5F-B222-4D808BA54BD4}"/>
            </a:ext>
          </a:extLst>
        </xdr:cNvPr>
        <xdr:cNvGrpSpPr/>
      </xdr:nvGrpSpPr>
      <xdr:grpSpPr>
        <a:xfrm>
          <a:off x="13695589" y="18858139"/>
          <a:ext cx="464149" cy="408219"/>
          <a:chOff x="9639300" y="752475"/>
          <a:chExt cx="398834" cy="419104"/>
        </a:xfrm>
      </xdr:grpSpPr>
      <xdr:sp macro="" textlink="">
        <xdr:nvSpPr>
          <xdr:cNvPr id="92" name="Circle: Hollow 91">
            <a:extLst>
              <a:ext uri="{FF2B5EF4-FFF2-40B4-BE49-F238E27FC236}">
                <a16:creationId xmlns:a16="http://schemas.microsoft.com/office/drawing/2014/main" id="{94D4701B-D8EE-42C8-87CF-30064C453E9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3" name="TextBox 92">
            <a:extLst>
              <a:ext uri="{FF2B5EF4-FFF2-40B4-BE49-F238E27FC236}">
                <a16:creationId xmlns:a16="http://schemas.microsoft.com/office/drawing/2014/main" id="{84594D60-F1E5-46B6-BAD9-D57361B0872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95</xdr:row>
      <xdr:rowOff>76200</xdr:rowOff>
    </xdr:from>
    <xdr:to>
      <xdr:col>19</xdr:col>
      <xdr:colOff>294059</xdr:colOff>
      <xdr:row>97</xdr:row>
      <xdr:rowOff>76204</xdr:rowOff>
    </xdr:to>
    <xdr:grpSp>
      <xdr:nvGrpSpPr>
        <xdr:cNvPr id="94" name="Group 93">
          <a:extLst>
            <a:ext uri="{FF2B5EF4-FFF2-40B4-BE49-F238E27FC236}">
              <a16:creationId xmlns:a16="http://schemas.microsoft.com/office/drawing/2014/main" id="{5693AE3A-1A82-464A-8366-35F2B28DC1CB}"/>
            </a:ext>
          </a:extLst>
        </xdr:cNvPr>
        <xdr:cNvGrpSpPr/>
      </xdr:nvGrpSpPr>
      <xdr:grpSpPr>
        <a:xfrm>
          <a:off x="13695589" y="19384736"/>
          <a:ext cx="464149" cy="449039"/>
          <a:chOff x="9639300" y="752475"/>
          <a:chExt cx="398834" cy="419104"/>
        </a:xfrm>
      </xdr:grpSpPr>
      <xdr:sp macro="" textlink="">
        <xdr:nvSpPr>
          <xdr:cNvPr id="95" name="Circle: Hollow 94">
            <a:extLst>
              <a:ext uri="{FF2B5EF4-FFF2-40B4-BE49-F238E27FC236}">
                <a16:creationId xmlns:a16="http://schemas.microsoft.com/office/drawing/2014/main" id="{A38491CC-60C8-41D6-90DA-AE73CADF4A8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6" name="TextBox 95">
            <a:extLst>
              <a:ext uri="{FF2B5EF4-FFF2-40B4-BE49-F238E27FC236}">
                <a16:creationId xmlns:a16="http://schemas.microsoft.com/office/drawing/2014/main" id="{AD0AA2ED-F223-40EE-8B9E-A64071A6731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57150</xdr:colOff>
      <xdr:row>32</xdr:row>
      <xdr:rowOff>85725</xdr:rowOff>
    </xdr:from>
    <xdr:to>
      <xdr:col>19</xdr:col>
      <xdr:colOff>303584</xdr:colOff>
      <xdr:row>34</xdr:row>
      <xdr:rowOff>85729</xdr:rowOff>
    </xdr:to>
    <xdr:grpSp>
      <xdr:nvGrpSpPr>
        <xdr:cNvPr id="97" name="Group 96">
          <a:extLst>
            <a:ext uri="{FF2B5EF4-FFF2-40B4-BE49-F238E27FC236}">
              <a16:creationId xmlns:a16="http://schemas.microsoft.com/office/drawing/2014/main" id="{D5A90B9C-07E2-4747-A98B-BB7EC07BB2BE}"/>
            </a:ext>
          </a:extLst>
        </xdr:cNvPr>
        <xdr:cNvGrpSpPr/>
      </xdr:nvGrpSpPr>
      <xdr:grpSpPr>
        <a:xfrm>
          <a:off x="13705114" y="6589939"/>
          <a:ext cx="464149" cy="449040"/>
          <a:chOff x="9639300" y="752475"/>
          <a:chExt cx="398834" cy="419104"/>
        </a:xfrm>
      </xdr:grpSpPr>
      <xdr:sp macro="" textlink="">
        <xdr:nvSpPr>
          <xdr:cNvPr id="98" name="Circle: Hollow 97">
            <a:extLst>
              <a:ext uri="{FF2B5EF4-FFF2-40B4-BE49-F238E27FC236}">
                <a16:creationId xmlns:a16="http://schemas.microsoft.com/office/drawing/2014/main" id="{C83BDC73-8560-4B30-82D9-8F434DEE17F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:a16="http://schemas.microsoft.com/office/drawing/2014/main" id="{18DD228B-8E48-4E2F-BFD6-CD690292208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20"/>
  <sheetViews>
    <sheetView showGridLines="0" tabSelected="1" zoomScale="70" zoomScaleNormal="70" workbookViewId="0">
      <selection activeCell="N33" sqref="N33"/>
    </sheetView>
  </sheetViews>
  <sheetFormatPr defaultColWidth="9.09765625" defaultRowHeight="18.75"/>
  <cols>
    <col min="1" max="1" width="1.3984375" style="5" customWidth="1"/>
    <col min="2" max="2" width="5.8984375" style="5" customWidth="1"/>
    <col min="3" max="3" width="4.09765625" style="5" customWidth="1"/>
    <col min="4" max="4" width="3.8984375" style="5" customWidth="1"/>
    <col min="5" max="5" width="4.69921875" style="5" customWidth="1"/>
    <col min="6" max="16" width="9.59765625" style="5" customWidth="1"/>
    <col min="17" max="17" width="1.3984375" style="5" customWidth="1"/>
    <col min="18" max="18" width="16.59765625" style="5" customWidth="1"/>
    <col min="19" max="19" width="2.296875" style="5" customWidth="1"/>
    <col min="20" max="20" width="4.59765625" style="5" customWidth="1"/>
    <col min="21" max="16384" width="9.09765625" style="5"/>
  </cols>
  <sheetData>
    <row r="1" spans="1:18" s="1" customFormat="1" ht="21.75">
      <c r="B1" s="1" t="s">
        <v>0</v>
      </c>
      <c r="C1" s="6">
        <v>2.9</v>
      </c>
      <c r="D1" s="1" t="s">
        <v>188</v>
      </c>
    </row>
    <row r="2" spans="1:18" s="2" customFormat="1" ht="21.75">
      <c r="B2" s="1" t="s">
        <v>20</v>
      </c>
      <c r="C2" s="6">
        <v>2.9</v>
      </c>
      <c r="D2" s="1" t="s">
        <v>189</v>
      </c>
      <c r="E2" s="1"/>
    </row>
    <row r="3" spans="1:18" s="4" customFormat="1" ht="16.5" customHeight="1">
      <c r="A3" s="3"/>
      <c r="B3" s="3"/>
      <c r="C3" s="3"/>
      <c r="D3" s="3"/>
      <c r="E3" s="3"/>
      <c r="F3" s="3"/>
      <c r="K3" s="3"/>
      <c r="R3" s="7" t="s">
        <v>15</v>
      </c>
    </row>
    <row r="4" spans="1:18" s="11" customFormat="1" ht="14.25" customHeight="1">
      <c r="A4" s="8"/>
      <c r="B4" s="8"/>
      <c r="C4" s="8"/>
      <c r="D4" s="8"/>
      <c r="E4" s="8"/>
      <c r="F4" s="60" t="s">
        <v>7</v>
      </c>
      <c r="G4" s="61"/>
      <c r="H4" s="61"/>
      <c r="I4" s="61"/>
      <c r="J4" s="61"/>
      <c r="K4" s="62"/>
      <c r="L4" s="63" t="s">
        <v>22</v>
      </c>
      <c r="M4" s="63"/>
      <c r="N4" s="63"/>
      <c r="O4" s="63"/>
      <c r="P4" s="63"/>
      <c r="Q4" s="9"/>
      <c r="R4" s="10"/>
    </row>
    <row r="5" spans="1:18" s="11" customFormat="1" ht="14.25" customHeight="1">
      <c r="A5" s="58" t="s">
        <v>2</v>
      </c>
      <c r="B5" s="58"/>
      <c r="C5" s="58"/>
      <c r="D5" s="58"/>
      <c r="E5" s="58"/>
      <c r="F5" s="12">
        <v>2554</v>
      </c>
      <c r="G5" s="32">
        <v>2555</v>
      </c>
      <c r="H5" s="12">
        <v>2556</v>
      </c>
      <c r="I5" s="12">
        <v>2560</v>
      </c>
      <c r="J5" s="12">
        <v>2561</v>
      </c>
      <c r="K5" s="12">
        <v>2563</v>
      </c>
      <c r="L5" s="32">
        <v>2555</v>
      </c>
      <c r="M5" s="12">
        <v>2556</v>
      </c>
      <c r="N5" s="12">
        <v>2560</v>
      </c>
      <c r="O5" s="12">
        <v>2561</v>
      </c>
      <c r="P5" s="12">
        <v>2563</v>
      </c>
      <c r="Q5" s="13"/>
      <c r="R5" s="59" t="s">
        <v>5</v>
      </c>
    </row>
    <row r="6" spans="1:18" s="11" customFormat="1" ht="14.25" customHeight="1">
      <c r="A6" s="58"/>
      <c r="B6" s="58"/>
      <c r="C6" s="58"/>
      <c r="D6" s="58"/>
      <c r="E6" s="58"/>
      <c r="F6" s="14" t="s">
        <v>14</v>
      </c>
      <c r="G6" s="15" t="s">
        <v>19</v>
      </c>
      <c r="H6" s="14" t="s">
        <v>18</v>
      </c>
      <c r="I6" s="14" t="s">
        <v>21</v>
      </c>
      <c r="J6" s="14" t="s">
        <v>23</v>
      </c>
      <c r="K6" s="14" t="s">
        <v>26</v>
      </c>
      <c r="L6" s="15" t="s">
        <v>19</v>
      </c>
      <c r="M6" s="14" t="s">
        <v>18</v>
      </c>
      <c r="N6" s="14" t="s">
        <v>21</v>
      </c>
      <c r="O6" s="14" t="s">
        <v>23</v>
      </c>
      <c r="P6" s="14" t="s">
        <v>26</v>
      </c>
      <c r="Q6" s="13"/>
      <c r="R6" s="59"/>
    </row>
    <row r="7" spans="1:18" s="11" customFormat="1" ht="14.25" customHeight="1">
      <c r="A7" s="59"/>
      <c r="B7" s="59"/>
      <c r="C7" s="59"/>
      <c r="D7" s="59"/>
      <c r="E7" s="59"/>
      <c r="F7" s="16" t="s">
        <v>3</v>
      </c>
      <c r="G7" s="16" t="s">
        <v>16</v>
      </c>
      <c r="H7" s="16" t="s">
        <v>3</v>
      </c>
      <c r="I7" s="16" t="s">
        <v>3</v>
      </c>
      <c r="J7" s="16" t="s">
        <v>24</v>
      </c>
      <c r="K7" s="16" t="s">
        <v>3</v>
      </c>
      <c r="L7" s="16" t="s">
        <v>16</v>
      </c>
      <c r="M7" s="16" t="s">
        <v>3</v>
      </c>
      <c r="N7" s="16" t="s">
        <v>3</v>
      </c>
      <c r="O7" s="16" t="s">
        <v>24</v>
      </c>
      <c r="P7" s="16" t="s">
        <v>3</v>
      </c>
      <c r="Q7" s="13"/>
      <c r="R7" s="59"/>
    </row>
    <row r="8" spans="1:18" s="11" customFormat="1" ht="14.25" customHeight="1">
      <c r="A8" s="17"/>
      <c r="B8" s="17"/>
      <c r="C8" s="18"/>
      <c r="D8" s="18"/>
      <c r="E8" s="18"/>
      <c r="F8" s="19" t="s">
        <v>4</v>
      </c>
      <c r="G8" s="19" t="s">
        <v>17</v>
      </c>
      <c r="H8" s="19" t="s">
        <v>4</v>
      </c>
      <c r="I8" s="19" t="s">
        <v>4</v>
      </c>
      <c r="J8" s="19" t="s">
        <v>25</v>
      </c>
      <c r="K8" s="19" t="s">
        <v>4</v>
      </c>
      <c r="L8" s="19" t="s">
        <v>17</v>
      </c>
      <c r="M8" s="19" t="s">
        <v>4</v>
      </c>
      <c r="N8" s="19" t="s">
        <v>4</v>
      </c>
      <c r="O8" s="19" t="s">
        <v>25</v>
      </c>
      <c r="P8" s="19" t="s">
        <v>4</v>
      </c>
      <c r="Q8" s="20"/>
      <c r="R8" s="21"/>
    </row>
    <row r="9" spans="1:18" s="22" customFormat="1" ht="17.25" customHeight="1">
      <c r="A9" s="37" t="s">
        <v>27</v>
      </c>
      <c r="B9" s="37"/>
      <c r="C9" s="38"/>
      <c r="D9" s="38"/>
      <c r="E9" s="36"/>
      <c r="F9" s="44"/>
      <c r="G9" s="44"/>
      <c r="H9" s="44"/>
      <c r="I9" s="44"/>
      <c r="J9" s="44"/>
      <c r="K9" s="44"/>
      <c r="L9" s="45"/>
      <c r="M9" s="44"/>
      <c r="N9" s="44"/>
      <c r="O9" s="44"/>
      <c r="P9" s="44"/>
      <c r="Q9" s="37" t="s">
        <v>105</v>
      </c>
      <c r="R9" s="38"/>
    </row>
    <row r="10" spans="1:18" s="22" customFormat="1" ht="16.5" customHeight="1">
      <c r="A10" s="29"/>
      <c r="B10" s="5" t="s">
        <v>13</v>
      </c>
      <c r="C10" s="5"/>
      <c r="D10" s="38"/>
      <c r="E10" s="38"/>
      <c r="F10" s="51">
        <v>215</v>
      </c>
      <c r="G10" s="51">
        <v>300</v>
      </c>
      <c r="H10" s="51">
        <v>300</v>
      </c>
      <c r="I10" s="51">
        <v>310</v>
      </c>
      <c r="J10" s="51">
        <v>325</v>
      </c>
      <c r="K10" s="51">
        <v>331</v>
      </c>
      <c r="L10" s="53">
        <f>((G10-F10)/F10)*100</f>
        <v>39.534883720930232</v>
      </c>
      <c r="M10" s="53">
        <f t="shared" ref="M10:P10" si="0">((H10-G10)/G10)*100</f>
        <v>0</v>
      </c>
      <c r="N10" s="53">
        <f t="shared" si="0"/>
        <v>3.3333333333333335</v>
      </c>
      <c r="O10" s="53">
        <f t="shared" si="0"/>
        <v>4.838709677419355</v>
      </c>
      <c r="P10" s="53">
        <f t="shared" si="0"/>
        <v>1.8461538461538463</v>
      </c>
      <c r="Q10" s="5" t="s">
        <v>1</v>
      </c>
      <c r="R10" s="31" t="s">
        <v>106</v>
      </c>
    </row>
    <row r="11" spans="1:18" s="22" customFormat="1" ht="16.5" customHeight="1">
      <c r="A11" s="5"/>
      <c r="B11" s="5" t="s">
        <v>10</v>
      </c>
      <c r="C11" s="5"/>
      <c r="D11" s="5"/>
      <c r="E11" s="5"/>
      <c r="F11" s="51">
        <v>215</v>
      </c>
      <c r="G11" s="51">
        <v>300</v>
      </c>
      <c r="H11" s="51">
        <v>300</v>
      </c>
      <c r="I11" s="51">
        <v>310</v>
      </c>
      <c r="J11" s="51">
        <v>325</v>
      </c>
      <c r="K11" s="51">
        <v>331</v>
      </c>
      <c r="L11" s="53">
        <f t="shared" ref="L11:L17" si="1">((G11-F11)/F11)*100</f>
        <v>39.534883720930232</v>
      </c>
      <c r="M11" s="53">
        <f t="shared" ref="M11:M15" si="2">((H11-G11)/G11)*100</f>
        <v>0</v>
      </c>
      <c r="N11" s="53">
        <f t="shared" ref="N11:N15" si="3">((I11-H11)/H11)*100</f>
        <v>3.3333333333333335</v>
      </c>
      <c r="O11" s="53">
        <f t="shared" ref="O11:O15" si="4">((J11-I11)/I11)*100</f>
        <v>4.838709677419355</v>
      </c>
      <c r="P11" s="53">
        <f t="shared" ref="P11:P15" si="5">((K11-J11)/J11)*100</f>
        <v>1.8461538461538463</v>
      </c>
      <c r="Q11" s="5"/>
      <c r="R11" s="5" t="s">
        <v>6</v>
      </c>
    </row>
    <row r="12" spans="1:18" s="22" customFormat="1" ht="16.5" customHeight="1">
      <c r="A12" s="5"/>
      <c r="B12" s="5" t="s">
        <v>28</v>
      </c>
      <c r="C12" s="5"/>
      <c r="D12" s="5"/>
      <c r="E12" s="5"/>
      <c r="F12" s="51">
        <v>215</v>
      </c>
      <c r="G12" s="51">
        <v>300</v>
      </c>
      <c r="H12" s="51">
        <v>300</v>
      </c>
      <c r="I12" s="51">
        <v>310</v>
      </c>
      <c r="J12" s="51">
        <v>325</v>
      </c>
      <c r="K12" s="51">
        <v>331</v>
      </c>
      <c r="L12" s="53">
        <f t="shared" si="1"/>
        <v>39.534883720930232</v>
      </c>
      <c r="M12" s="53">
        <f t="shared" si="2"/>
        <v>0</v>
      </c>
      <c r="N12" s="53">
        <f t="shared" si="3"/>
        <v>3.3333333333333335</v>
      </c>
      <c r="O12" s="53">
        <f t="shared" si="4"/>
        <v>4.838709677419355</v>
      </c>
      <c r="P12" s="53">
        <f t="shared" si="5"/>
        <v>1.8461538461538463</v>
      </c>
      <c r="Q12" s="5"/>
      <c r="R12" s="5" t="s">
        <v>107</v>
      </c>
    </row>
    <row r="13" spans="1:18" s="22" customFormat="1" ht="16.5" customHeight="1">
      <c r="A13" s="5"/>
      <c r="B13" s="5" t="s">
        <v>29</v>
      </c>
      <c r="C13" s="5"/>
      <c r="D13" s="5"/>
      <c r="E13" s="5"/>
      <c r="F13" s="51">
        <v>215</v>
      </c>
      <c r="G13" s="51">
        <v>300</v>
      </c>
      <c r="H13" s="51">
        <v>300</v>
      </c>
      <c r="I13" s="51">
        <v>310</v>
      </c>
      <c r="J13" s="51">
        <v>325</v>
      </c>
      <c r="K13" s="51">
        <v>331</v>
      </c>
      <c r="L13" s="53">
        <f t="shared" si="1"/>
        <v>39.534883720930232</v>
      </c>
      <c r="M13" s="53">
        <f t="shared" si="2"/>
        <v>0</v>
      </c>
      <c r="N13" s="53">
        <f t="shared" si="3"/>
        <v>3.3333333333333335</v>
      </c>
      <c r="O13" s="53">
        <f t="shared" si="4"/>
        <v>4.838709677419355</v>
      </c>
      <c r="P13" s="53">
        <f t="shared" si="5"/>
        <v>1.8461538461538463</v>
      </c>
      <c r="Q13" s="5"/>
      <c r="R13" s="5" t="s">
        <v>108</v>
      </c>
    </row>
    <row r="14" spans="1:18" s="23" customFormat="1" ht="16.5" customHeight="1">
      <c r="A14" s="5"/>
      <c r="B14" s="5" t="s">
        <v>30</v>
      </c>
      <c r="C14" s="5"/>
      <c r="D14" s="5"/>
      <c r="E14" s="5"/>
      <c r="F14" s="51">
        <v>215</v>
      </c>
      <c r="G14" s="51">
        <v>300</v>
      </c>
      <c r="H14" s="51">
        <v>300</v>
      </c>
      <c r="I14" s="51">
        <v>310</v>
      </c>
      <c r="J14" s="51">
        <v>325</v>
      </c>
      <c r="K14" s="51">
        <v>331</v>
      </c>
      <c r="L14" s="53">
        <f t="shared" si="1"/>
        <v>39.534883720930232</v>
      </c>
      <c r="M14" s="53">
        <f t="shared" si="2"/>
        <v>0</v>
      </c>
      <c r="N14" s="53">
        <f t="shared" si="3"/>
        <v>3.3333333333333335</v>
      </c>
      <c r="O14" s="53">
        <f t="shared" si="4"/>
        <v>4.838709677419355</v>
      </c>
      <c r="P14" s="53">
        <f t="shared" si="5"/>
        <v>1.8461538461538463</v>
      </c>
      <c r="Q14" s="5"/>
      <c r="R14" s="5" t="s">
        <v>109</v>
      </c>
    </row>
    <row r="15" spans="1:18" s="23" customFormat="1" ht="16.5" customHeight="1">
      <c r="A15" s="5"/>
      <c r="B15" s="5" t="s">
        <v>31</v>
      </c>
      <c r="C15" s="5"/>
      <c r="D15" s="5"/>
      <c r="E15" s="5"/>
      <c r="F15" s="51">
        <v>215</v>
      </c>
      <c r="G15" s="51">
        <v>300</v>
      </c>
      <c r="H15" s="51">
        <v>300</v>
      </c>
      <c r="I15" s="51">
        <v>310</v>
      </c>
      <c r="J15" s="51">
        <v>325</v>
      </c>
      <c r="K15" s="51">
        <v>331</v>
      </c>
      <c r="L15" s="53">
        <f t="shared" si="1"/>
        <v>39.534883720930232</v>
      </c>
      <c r="M15" s="53">
        <f t="shared" si="2"/>
        <v>0</v>
      </c>
      <c r="N15" s="53">
        <f t="shared" si="3"/>
        <v>3.3333333333333335</v>
      </c>
      <c r="O15" s="53">
        <f t="shared" si="4"/>
        <v>4.838709677419355</v>
      </c>
      <c r="P15" s="53">
        <f t="shared" si="5"/>
        <v>1.8461538461538463</v>
      </c>
      <c r="Q15" s="5"/>
      <c r="R15" s="5" t="s">
        <v>110</v>
      </c>
    </row>
    <row r="16" spans="1:18" s="23" customFormat="1" ht="16.5" customHeight="1">
      <c r="A16" s="29" t="s">
        <v>8</v>
      </c>
      <c r="B16" s="29"/>
      <c r="C16" s="5"/>
      <c r="D16" s="5"/>
      <c r="E16" s="30"/>
      <c r="F16" s="49"/>
      <c r="G16" s="49"/>
      <c r="H16" s="49"/>
      <c r="I16" s="49"/>
      <c r="J16" s="49"/>
      <c r="K16" s="49"/>
      <c r="L16" s="54"/>
      <c r="M16" s="54"/>
      <c r="N16" s="54"/>
      <c r="O16" s="54"/>
      <c r="P16" s="54"/>
      <c r="Q16" s="29" t="s">
        <v>9</v>
      </c>
      <c r="R16" s="5"/>
    </row>
    <row r="17" spans="1:18" s="23" customFormat="1" ht="16.5" customHeight="1">
      <c r="A17" s="5"/>
      <c r="B17" s="5" t="s">
        <v>32</v>
      </c>
      <c r="C17" s="5"/>
      <c r="D17" s="5"/>
      <c r="E17" s="5"/>
      <c r="F17" s="52">
        <v>190</v>
      </c>
      <c r="G17" s="52">
        <v>265</v>
      </c>
      <c r="H17" s="51">
        <v>300</v>
      </c>
      <c r="I17" s="52">
        <v>308</v>
      </c>
      <c r="J17" s="52">
        <v>320</v>
      </c>
      <c r="K17" s="52">
        <v>325</v>
      </c>
      <c r="L17" s="53">
        <f t="shared" si="1"/>
        <v>39.473684210526315</v>
      </c>
      <c r="M17" s="53">
        <f t="shared" ref="M17" si="6">((H17-G17)/G17)*100</f>
        <v>13.20754716981132</v>
      </c>
      <c r="N17" s="53">
        <f t="shared" ref="N17" si="7">((I17-H17)/H17)*100</f>
        <v>2.666666666666667</v>
      </c>
      <c r="O17" s="53">
        <f t="shared" ref="O17" si="8">((J17-I17)/I17)*100</f>
        <v>3.8961038961038961</v>
      </c>
      <c r="P17" s="53">
        <f t="shared" ref="P17" si="9">((K17-J17)/J17)*100</f>
        <v>1.5625</v>
      </c>
      <c r="Q17" s="5"/>
      <c r="R17" s="5" t="s">
        <v>111</v>
      </c>
    </row>
    <row r="18" spans="1:18" s="26" customFormat="1" ht="16.5" customHeight="1">
      <c r="A18" s="5"/>
      <c r="B18" s="5" t="s">
        <v>33</v>
      </c>
      <c r="C18" s="5"/>
      <c r="D18" s="5"/>
      <c r="E18" s="5"/>
      <c r="F18" s="49">
        <v>174</v>
      </c>
      <c r="G18" s="49">
        <v>243</v>
      </c>
      <c r="H18" s="51">
        <v>300</v>
      </c>
      <c r="I18" s="49">
        <v>305</v>
      </c>
      <c r="J18" s="49">
        <v>315</v>
      </c>
      <c r="K18" s="49">
        <v>320</v>
      </c>
      <c r="L18" s="53">
        <f t="shared" ref="L18:L24" si="10">((G18-F18)/F18)*100</f>
        <v>39.655172413793103</v>
      </c>
      <c r="M18" s="53">
        <f t="shared" ref="M18:M22" si="11">((H18-G18)/G18)*100</f>
        <v>23.456790123456788</v>
      </c>
      <c r="N18" s="53">
        <f t="shared" ref="N18:N22" si="12">((I18-H18)/H18)*100</f>
        <v>1.6666666666666667</v>
      </c>
      <c r="O18" s="53">
        <f t="shared" ref="O18:O22" si="13">((J18-I18)/I18)*100</f>
        <v>3.278688524590164</v>
      </c>
      <c r="P18" s="53">
        <f t="shared" ref="P18:P22" si="14">((K18-J18)/J18)*100</f>
        <v>1.5873015873015872</v>
      </c>
      <c r="Q18" s="5"/>
      <c r="R18" s="5" t="s">
        <v>112</v>
      </c>
    </row>
    <row r="19" spans="1:18" s="26" customFormat="1" ht="16.5" customHeight="1">
      <c r="A19" s="5"/>
      <c r="B19" s="5" t="s">
        <v>34</v>
      </c>
      <c r="C19" s="5"/>
      <c r="D19" s="5"/>
      <c r="E19" s="5"/>
      <c r="F19" s="49">
        <v>182</v>
      </c>
      <c r="G19" s="49">
        <v>254</v>
      </c>
      <c r="H19" s="51">
        <v>300</v>
      </c>
      <c r="I19" s="49">
        <v>305</v>
      </c>
      <c r="J19" s="49">
        <v>320</v>
      </c>
      <c r="K19" s="49">
        <v>325</v>
      </c>
      <c r="L19" s="53">
        <f t="shared" si="10"/>
        <v>39.560439560439562</v>
      </c>
      <c r="M19" s="53">
        <f t="shared" si="11"/>
        <v>18.110236220472441</v>
      </c>
      <c r="N19" s="53">
        <f t="shared" si="12"/>
        <v>1.6666666666666667</v>
      </c>
      <c r="O19" s="53">
        <f t="shared" si="13"/>
        <v>4.918032786885246</v>
      </c>
      <c r="P19" s="53">
        <f t="shared" si="14"/>
        <v>1.5625</v>
      </c>
      <c r="Q19" s="5"/>
      <c r="R19" s="5" t="s">
        <v>113</v>
      </c>
    </row>
    <row r="20" spans="1:18" s="23" customFormat="1" ht="16.5" customHeight="1">
      <c r="A20" s="5"/>
      <c r="B20" s="5" t="s">
        <v>35</v>
      </c>
      <c r="C20" s="5"/>
      <c r="D20" s="5"/>
      <c r="E20" s="5"/>
      <c r="F20" s="49">
        <v>176</v>
      </c>
      <c r="G20" s="49">
        <v>246</v>
      </c>
      <c r="H20" s="51">
        <v>300</v>
      </c>
      <c r="I20" s="49">
        <v>300</v>
      </c>
      <c r="J20" s="49">
        <v>310</v>
      </c>
      <c r="K20" s="49">
        <v>315</v>
      </c>
      <c r="L20" s="53">
        <f t="shared" si="10"/>
        <v>39.772727272727273</v>
      </c>
      <c r="M20" s="53">
        <f t="shared" si="11"/>
        <v>21.951219512195124</v>
      </c>
      <c r="N20" s="53">
        <f t="shared" si="12"/>
        <v>0</v>
      </c>
      <c r="O20" s="53">
        <f t="shared" si="13"/>
        <v>3.3333333333333335</v>
      </c>
      <c r="P20" s="53">
        <f t="shared" si="14"/>
        <v>1.6129032258064515</v>
      </c>
      <c r="Q20" s="5"/>
      <c r="R20" s="5" t="s">
        <v>114</v>
      </c>
    </row>
    <row r="21" spans="1:18" s="23" customFormat="1" ht="16.5" customHeight="1">
      <c r="A21" s="5"/>
      <c r="B21" s="5" t="s">
        <v>36</v>
      </c>
      <c r="C21" s="5"/>
      <c r="D21" s="5"/>
      <c r="E21" s="5"/>
      <c r="F21" s="49">
        <v>167</v>
      </c>
      <c r="G21" s="49">
        <v>233</v>
      </c>
      <c r="H21" s="51">
        <v>300</v>
      </c>
      <c r="I21" s="49">
        <v>305</v>
      </c>
      <c r="J21" s="49">
        <v>315</v>
      </c>
      <c r="K21" s="49">
        <v>320</v>
      </c>
      <c r="L21" s="53">
        <f t="shared" si="10"/>
        <v>39.520958083832333</v>
      </c>
      <c r="M21" s="53">
        <f t="shared" si="11"/>
        <v>28.75536480686695</v>
      </c>
      <c r="N21" s="53">
        <f t="shared" si="12"/>
        <v>1.6666666666666667</v>
      </c>
      <c r="O21" s="53">
        <f t="shared" si="13"/>
        <v>3.278688524590164</v>
      </c>
      <c r="P21" s="53">
        <f t="shared" si="14"/>
        <v>1.5873015873015872</v>
      </c>
      <c r="Q21" s="5"/>
      <c r="R21" s="5" t="s">
        <v>115</v>
      </c>
    </row>
    <row r="22" spans="1:18" s="26" customFormat="1" ht="16.5" customHeight="1">
      <c r="A22" s="5"/>
      <c r="B22" s="5" t="s">
        <v>37</v>
      </c>
      <c r="C22" s="5"/>
      <c r="D22" s="5"/>
      <c r="E22" s="5"/>
      <c r="F22" s="49">
        <v>193</v>
      </c>
      <c r="G22" s="49">
        <v>269</v>
      </c>
      <c r="H22" s="51">
        <v>300</v>
      </c>
      <c r="I22" s="49">
        <v>308</v>
      </c>
      <c r="J22" s="49">
        <v>320</v>
      </c>
      <c r="K22" s="49">
        <v>325</v>
      </c>
      <c r="L22" s="53">
        <f t="shared" si="10"/>
        <v>39.37823834196891</v>
      </c>
      <c r="M22" s="53">
        <f t="shared" si="11"/>
        <v>11.524163568773234</v>
      </c>
      <c r="N22" s="53">
        <f t="shared" si="12"/>
        <v>2.666666666666667</v>
      </c>
      <c r="O22" s="53">
        <f t="shared" si="13"/>
        <v>3.8961038961038961</v>
      </c>
      <c r="P22" s="53">
        <f t="shared" si="14"/>
        <v>1.5625</v>
      </c>
      <c r="Q22" s="5"/>
      <c r="R22" s="5" t="s">
        <v>116</v>
      </c>
    </row>
    <row r="23" spans="1:18" s="23" customFormat="1" ht="16.5" customHeight="1">
      <c r="A23" s="29" t="s">
        <v>38</v>
      </c>
      <c r="B23" s="29"/>
      <c r="C23" s="29"/>
      <c r="D23" s="5"/>
      <c r="E23" s="30"/>
      <c r="F23" s="49"/>
      <c r="G23" s="49"/>
      <c r="H23" s="49"/>
      <c r="I23" s="49"/>
      <c r="J23" s="49"/>
      <c r="K23" s="49"/>
      <c r="L23" s="54"/>
      <c r="M23" s="54"/>
      <c r="N23" s="54"/>
      <c r="O23" s="54"/>
      <c r="P23" s="54"/>
      <c r="Q23" s="29" t="s">
        <v>117</v>
      </c>
      <c r="R23" s="5"/>
    </row>
    <row r="24" spans="1:18" s="23" customFormat="1" ht="16.5" customHeight="1">
      <c r="A24" s="5"/>
      <c r="B24" s="5" t="s">
        <v>39</v>
      </c>
      <c r="C24" s="5"/>
      <c r="D24" s="5"/>
      <c r="E24" s="30"/>
      <c r="F24" s="49">
        <v>196</v>
      </c>
      <c r="G24" s="49">
        <v>273</v>
      </c>
      <c r="H24" s="51">
        <v>300</v>
      </c>
      <c r="I24" s="49">
        <v>308</v>
      </c>
      <c r="J24" s="49">
        <v>330</v>
      </c>
      <c r="K24" s="49">
        <v>336</v>
      </c>
      <c r="L24" s="53">
        <f t="shared" si="10"/>
        <v>39.285714285714285</v>
      </c>
      <c r="M24" s="53">
        <f t="shared" ref="M24" si="15">((H24-G24)/G24)*100</f>
        <v>9.8901098901098905</v>
      </c>
      <c r="N24" s="53">
        <f t="shared" ref="N24" si="16">((I24-H24)/H24)*100</f>
        <v>2.666666666666667</v>
      </c>
      <c r="O24" s="53">
        <f t="shared" ref="O24" si="17">((J24-I24)/I24)*100</f>
        <v>7.1428571428571423</v>
      </c>
      <c r="P24" s="53">
        <f t="shared" ref="P24" si="18">((K24-J24)/J24)*100</f>
        <v>1.8181818181818181</v>
      </c>
      <c r="Q24" s="5"/>
      <c r="R24" s="5" t="s">
        <v>118</v>
      </c>
    </row>
    <row r="25" spans="1:18" s="23" customFormat="1" ht="16.5" customHeight="1">
      <c r="A25" s="5"/>
      <c r="B25" s="5" t="s">
        <v>40</v>
      </c>
      <c r="C25" s="5"/>
      <c r="D25" s="5"/>
      <c r="E25" s="30"/>
      <c r="F25" s="49">
        <v>189</v>
      </c>
      <c r="G25" s="49">
        <v>264</v>
      </c>
      <c r="H25" s="51">
        <v>300</v>
      </c>
      <c r="I25" s="49">
        <v>308</v>
      </c>
      <c r="J25" s="49">
        <v>330</v>
      </c>
      <c r="K25" s="49">
        <v>335</v>
      </c>
      <c r="L25" s="53">
        <f t="shared" ref="L25:L31" si="19">((G25-F25)/F25)*100</f>
        <v>39.682539682539684</v>
      </c>
      <c r="M25" s="53">
        <f t="shared" ref="M25:M31" si="20">((H25-G25)/G25)*100</f>
        <v>13.636363636363635</v>
      </c>
      <c r="N25" s="53">
        <f t="shared" ref="N25:N31" si="21">((I25-H25)/H25)*100</f>
        <v>2.666666666666667</v>
      </c>
      <c r="O25" s="53">
        <f t="shared" ref="O25:O31" si="22">((J25-I25)/I25)*100</f>
        <v>7.1428571428571423</v>
      </c>
      <c r="P25" s="53">
        <f t="shared" ref="P25:P31" si="23">((K25-J25)/J25)*100</f>
        <v>1.5151515151515151</v>
      </c>
      <c r="Q25" s="5"/>
      <c r="R25" s="5" t="s">
        <v>119</v>
      </c>
    </row>
    <row r="26" spans="1:18" s="23" customFormat="1" ht="16.5" customHeight="1">
      <c r="A26" s="5"/>
      <c r="B26" s="5" t="s">
        <v>41</v>
      </c>
      <c r="C26" s="5"/>
      <c r="D26" s="5"/>
      <c r="E26" s="30"/>
      <c r="F26" s="49">
        <v>179</v>
      </c>
      <c r="G26" s="49">
        <v>250</v>
      </c>
      <c r="H26" s="51">
        <v>300</v>
      </c>
      <c r="I26" s="49">
        <v>305</v>
      </c>
      <c r="J26" s="49">
        <v>318</v>
      </c>
      <c r="K26" s="49">
        <v>323</v>
      </c>
      <c r="L26" s="53">
        <f t="shared" si="19"/>
        <v>39.664804469273747</v>
      </c>
      <c r="M26" s="53">
        <f t="shared" si="20"/>
        <v>20</v>
      </c>
      <c r="N26" s="53">
        <f t="shared" si="21"/>
        <v>1.6666666666666667</v>
      </c>
      <c r="O26" s="53">
        <f t="shared" si="22"/>
        <v>4.2622950819672125</v>
      </c>
      <c r="P26" s="53">
        <f t="shared" si="23"/>
        <v>1.5723270440251573</v>
      </c>
      <c r="Q26" s="5"/>
      <c r="R26" s="5" t="s">
        <v>120</v>
      </c>
    </row>
    <row r="27" spans="1:18" s="23" customFormat="1" ht="16.5" customHeight="1">
      <c r="A27" s="5"/>
      <c r="B27" s="5" t="s">
        <v>42</v>
      </c>
      <c r="C27" s="5"/>
      <c r="D27" s="5"/>
      <c r="E27" s="30"/>
      <c r="F27" s="49">
        <v>169</v>
      </c>
      <c r="G27" s="49">
        <v>236</v>
      </c>
      <c r="H27" s="51">
        <v>300</v>
      </c>
      <c r="I27" s="49">
        <v>305</v>
      </c>
      <c r="J27" s="49">
        <v>320</v>
      </c>
      <c r="K27" s="49">
        <v>325</v>
      </c>
      <c r="L27" s="53">
        <f t="shared" si="19"/>
        <v>39.644970414201183</v>
      </c>
      <c r="M27" s="53">
        <f t="shared" si="20"/>
        <v>27.118644067796609</v>
      </c>
      <c r="N27" s="53">
        <f t="shared" si="21"/>
        <v>1.6666666666666667</v>
      </c>
      <c r="O27" s="53">
        <f t="shared" si="22"/>
        <v>4.918032786885246</v>
      </c>
      <c r="P27" s="53">
        <f t="shared" si="23"/>
        <v>1.5625</v>
      </c>
      <c r="Q27" s="5"/>
      <c r="R27" s="5" t="s">
        <v>121</v>
      </c>
    </row>
    <row r="28" spans="1:18" s="23" customFormat="1" ht="16.5" customHeight="1">
      <c r="A28" s="5"/>
      <c r="B28" s="5" t="s">
        <v>43</v>
      </c>
      <c r="C28" s="5"/>
      <c r="D28" s="5"/>
      <c r="E28" s="30"/>
      <c r="F28" s="49">
        <v>193</v>
      </c>
      <c r="G28" s="49">
        <v>269</v>
      </c>
      <c r="H28" s="51">
        <v>300</v>
      </c>
      <c r="I28" s="49">
        <v>308</v>
      </c>
      <c r="J28" s="49">
        <v>325</v>
      </c>
      <c r="K28" s="49">
        <v>330</v>
      </c>
      <c r="L28" s="53">
        <f t="shared" si="19"/>
        <v>39.37823834196891</v>
      </c>
      <c r="M28" s="53">
        <f t="shared" si="20"/>
        <v>11.524163568773234</v>
      </c>
      <c r="N28" s="53">
        <f t="shared" si="21"/>
        <v>2.666666666666667</v>
      </c>
      <c r="O28" s="53">
        <f t="shared" si="22"/>
        <v>5.5194805194805197</v>
      </c>
      <c r="P28" s="53">
        <f t="shared" si="23"/>
        <v>1.5384615384615385</v>
      </c>
      <c r="Q28" s="5"/>
      <c r="R28" s="5" t="s">
        <v>122</v>
      </c>
    </row>
    <row r="29" spans="1:18" s="23" customFormat="1" ht="16.5" customHeight="1">
      <c r="A29" s="5"/>
      <c r="B29" s="5" t="s">
        <v>44</v>
      </c>
      <c r="C29" s="5"/>
      <c r="D29" s="5"/>
      <c r="E29" s="27"/>
      <c r="F29" s="49">
        <v>183</v>
      </c>
      <c r="G29" s="49">
        <v>255</v>
      </c>
      <c r="H29" s="51">
        <v>300</v>
      </c>
      <c r="I29" s="49">
        <v>308</v>
      </c>
      <c r="J29" s="49">
        <v>318</v>
      </c>
      <c r="K29" s="49">
        <v>324</v>
      </c>
      <c r="L29" s="53">
        <f t="shared" si="19"/>
        <v>39.344262295081968</v>
      </c>
      <c r="M29" s="53">
        <f t="shared" si="20"/>
        <v>17.647058823529413</v>
      </c>
      <c r="N29" s="53">
        <f t="shared" si="21"/>
        <v>2.666666666666667</v>
      </c>
      <c r="O29" s="53">
        <f t="shared" si="22"/>
        <v>3.2467532467532463</v>
      </c>
      <c r="P29" s="53">
        <f t="shared" si="23"/>
        <v>1.8867924528301887</v>
      </c>
      <c r="Q29" s="5"/>
      <c r="R29" s="5" t="s">
        <v>123</v>
      </c>
    </row>
    <row r="30" spans="1:18" s="23" customFormat="1" ht="16.5" customHeight="1">
      <c r="A30" s="5"/>
      <c r="B30" s="5" t="s">
        <v>45</v>
      </c>
      <c r="C30" s="5"/>
      <c r="D30" s="5"/>
      <c r="E30" s="27"/>
      <c r="F30" s="49">
        <v>170</v>
      </c>
      <c r="G30" s="49">
        <v>237</v>
      </c>
      <c r="H30" s="51">
        <v>300</v>
      </c>
      <c r="I30" s="49">
        <v>305</v>
      </c>
      <c r="J30" s="49">
        <v>318</v>
      </c>
      <c r="K30" s="49">
        <v>323</v>
      </c>
      <c r="L30" s="53">
        <f t="shared" si="19"/>
        <v>39.411764705882355</v>
      </c>
      <c r="M30" s="53">
        <f t="shared" si="20"/>
        <v>26.582278481012654</v>
      </c>
      <c r="N30" s="53">
        <f t="shared" si="21"/>
        <v>1.6666666666666667</v>
      </c>
      <c r="O30" s="53">
        <f t="shared" si="22"/>
        <v>4.2622950819672125</v>
      </c>
      <c r="P30" s="53">
        <f t="shared" si="23"/>
        <v>1.5723270440251573</v>
      </c>
      <c r="Q30" s="5"/>
      <c r="R30" s="5" t="s">
        <v>124</v>
      </c>
    </row>
    <row r="31" spans="1:18" s="23" customFormat="1" ht="16.5" customHeight="1">
      <c r="A31" s="5"/>
      <c r="B31" s="5" t="s">
        <v>46</v>
      </c>
      <c r="C31" s="5"/>
      <c r="D31" s="5"/>
      <c r="E31" s="27"/>
      <c r="F31" s="49">
        <v>173</v>
      </c>
      <c r="G31" s="49">
        <v>241</v>
      </c>
      <c r="H31" s="51">
        <v>300</v>
      </c>
      <c r="I31" s="49">
        <v>305</v>
      </c>
      <c r="J31" s="49">
        <v>315</v>
      </c>
      <c r="K31" s="49">
        <v>320</v>
      </c>
      <c r="L31" s="53">
        <f t="shared" si="19"/>
        <v>39.306358381502889</v>
      </c>
      <c r="M31" s="53">
        <f t="shared" si="20"/>
        <v>24.481327800829874</v>
      </c>
      <c r="N31" s="53">
        <f t="shared" si="21"/>
        <v>1.6666666666666667</v>
      </c>
      <c r="O31" s="53">
        <f t="shared" si="22"/>
        <v>3.278688524590164</v>
      </c>
      <c r="P31" s="53">
        <f t="shared" si="23"/>
        <v>1.5873015873015872</v>
      </c>
      <c r="Q31" s="5"/>
      <c r="R31" s="5" t="s">
        <v>125</v>
      </c>
    </row>
    <row r="32" spans="1:18" s="23" customFormat="1" ht="12.75" customHeight="1">
      <c r="A32" s="5"/>
      <c r="B32" s="5"/>
      <c r="C32" s="5"/>
      <c r="D32" s="5"/>
      <c r="E32" s="27"/>
      <c r="F32" s="42"/>
      <c r="G32" s="42"/>
      <c r="H32" s="42"/>
      <c r="I32" s="42"/>
      <c r="J32" s="42"/>
      <c r="K32" s="42"/>
      <c r="L32" s="43"/>
      <c r="M32" s="42"/>
      <c r="N32" s="42"/>
      <c r="O32" s="42"/>
      <c r="P32" s="42"/>
      <c r="Q32" s="5"/>
      <c r="R32" s="5"/>
    </row>
    <row r="33" spans="1:18" s="23" customFormat="1" ht="19.5" customHeight="1">
      <c r="A33" s="1"/>
      <c r="B33" s="1" t="s">
        <v>0</v>
      </c>
      <c r="C33" s="6">
        <v>2.9</v>
      </c>
      <c r="D33" s="1" t="s">
        <v>190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s="23" customFormat="1" ht="16.5" customHeight="1">
      <c r="A34" s="2"/>
      <c r="B34" s="1" t="s">
        <v>20</v>
      </c>
      <c r="C34" s="6">
        <v>2.9</v>
      </c>
      <c r="D34" s="1" t="s">
        <v>191</v>
      </c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23" customFormat="1" ht="16.5" customHeight="1">
      <c r="A35" s="3"/>
      <c r="B35" s="3"/>
      <c r="C35" s="3"/>
      <c r="D35" s="3"/>
      <c r="E35" s="3"/>
      <c r="F35" s="3"/>
      <c r="G35" s="4"/>
      <c r="H35" s="4"/>
      <c r="I35" s="4"/>
      <c r="J35" s="4"/>
      <c r="K35" s="3"/>
      <c r="L35" s="4"/>
      <c r="M35" s="4"/>
      <c r="N35" s="4"/>
      <c r="O35" s="4"/>
      <c r="P35" s="4"/>
      <c r="Q35" s="4"/>
      <c r="R35" s="7" t="s">
        <v>15</v>
      </c>
    </row>
    <row r="36" spans="1:18" s="23" customFormat="1" ht="14.25" customHeight="1">
      <c r="A36" s="8"/>
      <c r="B36" s="8"/>
      <c r="C36" s="8"/>
      <c r="D36" s="8"/>
      <c r="E36" s="8"/>
      <c r="F36" s="60" t="s">
        <v>7</v>
      </c>
      <c r="G36" s="61"/>
      <c r="H36" s="61"/>
      <c r="I36" s="61"/>
      <c r="J36" s="61"/>
      <c r="K36" s="62"/>
      <c r="L36" s="63" t="s">
        <v>22</v>
      </c>
      <c r="M36" s="63"/>
      <c r="N36" s="63"/>
      <c r="O36" s="63"/>
      <c r="P36" s="63"/>
      <c r="Q36" s="33"/>
      <c r="R36" s="10"/>
    </row>
    <row r="37" spans="1:18" s="23" customFormat="1" ht="14.25" customHeight="1">
      <c r="A37" s="58" t="s">
        <v>2</v>
      </c>
      <c r="B37" s="58"/>
      <c r="C37" s="58"/>
      <c r="D37" s="58"/>
      <c r="E37" s="58"/>
      <c r="F37" s="12">
        <v>2554</v>
      </c>
      <c r="G37" s="33">
        <v>2555</v>
      </c>
      <c r="H37" s="12">
        <v>2556</v>
      </c>
      <c r="I37" s="12">
        <v>2560</v>
      </c>
      <c r="J37" s="12">
        <v>2561</v>
      </c>
      <c r="K37" s="12">
        <v>2563</v>
      </c>
      <c r="L37" s="33">
        <v>2555</v>
      </c>
      <c r="M37" s="12">
        <v>2556</v>
      </c>
      <c r="N37" s="12">
        <v>2560</v>
      </c>
      <c r="O37" s="12">
        <v>2561</v>
      </c>
      <c r="P37" s="12">
        <v>2563</v>
      </c>
      <c r="Q37" s="13"/>
      <c r="R37" s="59" t="s">
        <v>5</v>
      </c>
    </row>
    <row r="38" spans="1:18" s="23" customFormat="1" ht="14.25" customHeight="1">
      <c r="A38" s="58"/>
      <c r="B38" s="58"/>
      <c r="C38" s="58"/>
      <c r="D38" s="58"/>
      <c r="E38" s="58"/>
      <c r="F38" s="14" t="s">
        <v>14</v>
      </c>
      <c r="G38" s="15" t="s">
        <v>19</v>
      </c>
      <c r="H38" s="14" t="s">
        <v>18</v>
      </c>
      <c r="I38" s="14" t="s">
        <v>21</v>
      </c>
      <c r="J38" s="14" t="s">
        <v>23</v>
      </c>
      <c r="K38" s="14" t="s">
        <v>26</v>
      </c>
      <c r="L38" s="15" t="s">
        <v>19</v>
      </c>
      <c r="M38" s="14" t="s">
        <v>18</v>
      </c>
      <c r="N38" s="14" t="s">
        <v>21</v>
      </c>
      <c r="O38" s="14" t="s">
        <v>23</v>
      </c>
      <c r="P38" s="14" t="s">
        <v>26</v>
      </c>
      <c r="Q38" s="13"/>
      <c r="R38" s="59"/>
    </row>
    <row r="39" spans="1:18" s="23" customFormat="1" ht="14.25" customHeight="1">
      <c r="A39" s="59"/>
      <c r="B39" s="59"/>
      <c r="C39" s="59"/>
      <c r="D39" s="59"/>
      <c r="E39" s="59"/>
      <c r="F39" s="16" t="s">
        <v>3</v>
      </c>
      <c r="G39" s="16" t="s">
        <v>16</v>
      </c>
      <c r="H39" s="16" t="s">
        <v>3</v>
      </c>
      <c r="I39" s="16" t="s">
        <v>3</v>
      </c>
      <c r="J39" s="16" t="s">
        <v>24</v>
      </c>
      <c r="K39" s="16" t="s">
        <v>3</v>
      </c>
      <c r="L39" s="16" t="s">
        <v>16</v>
      </c>
      <c r="M39" s="16" t="s">
        <v>3</v>
      </c>
      <c r="N39" s="16" t="s">
        <v>3</v>
      </c>
      <c r="O39" s="16" t="s">
        <v>24</v>
      </c>
      <c r="P39" s="16" t="s">
        <v>3</v>
      </c>
      <c r="Q39" s="13"/>
      <c r="R39" s="59"/>
    </row>
    <row r="40" spans="1:18" s="23" customFormat="1" ht="14.25" customHeight="1">
      <c r="A40" s="17"/>
      <c r="B40" s="17"/>
      <c r="C40" s="18"/>
      <c r="D40" s="18"/>
      <c r="E40" s="18"/>
      <c r="F40" s="19" t="s">
        <v>4</v>
      </c>
      <c r="G40" s="19" t="s">
        <v>17</v>
      </c>
      <c r="H40" s="19" t="s">
        <v>4</v>
      </c>
      <c r="I40" s="19" t="s">
        <v>4</v>
      </c>
      <c r="J40" s="19" t="s">
        <v>25</v>
      </c>
      <c r="K40" s="19" t="s">
        <v>4</v>
      </c>
      <c r="L40" s="19" t="s">
        <v>17</v>
      </c>
      <c r="M40" s="19" t="s">
        <v>4</v>
      </c>
      <c r="N40" s="19" t="s">
        <v>4</v>
      </c>
      <c r="O40" s="19" t="s">
        <v>25</v>
      </c>
      <c r="P40" s="19" t="s">
        <v>4</v>
      </c>
      <c r="Q40" s="34"/>
      <c r="R40" s="21"/>
    </row>
    <row r="41" spans="1:18" s="23" customFormat="1" ht="16.5" customHeight="1">
      <c r="A41" s="29" t="s">
        <v>47</v>
      </c>
      <c r="B41" s="5"/>
      <c r="C41" s="5"/>
      <c r="D41" s="5"/>
      <c r="E41" s="27"/>
      <c r="F41" s="47"/>
      <c r="G41" s="47"/>
      <c r="H41" s="47"/>
      <c r="I41" s="47"/>
      <c r="J41" s="47"/>
      <c r="K41" s="47"/>
      <c r="L41" s="46"/>
      <c r="M41" s="47"/>
      <c r="N41" s="47"/>
      <c r="O41" s="47"/>
      <c r="P41" s="47"/>
      <c r="Q41" s="29" t="s">
        <v>126</v>
      </c>
      <c r="R41" s="5"/>
    </row>
    <row r="42" spans="1:18" s="23" customFormat="1" ht="16.5" customHeight="1">
      <c r="A42" s="5"/>
      <c r="B42" s="5" t="s">
        <v>48</v>
      </c>
      <c r="C42" s="5"/>
      <c r="D42" s="5"/>
      <c r="E42" s="27"/>
      <c r="F42" s="49">
        <v>180</v>
      </c>
      <c r="G42" s="49">
        <v>251</v>
      </c>
      <c r="H42" s="55">
        <v>300</v>
      </c>
      <c r="I42" s="49">
        <v>305</v>
      </c>
      <c r="J42" s="49">
        <v>310</v>
      </c>
      <c r="K42" s="49">
        <v>315</v>
      </c>
      <c r="L42" s="53">
        <f t="shared" ref="L42" si="24">((G42-F42)/F42)*100</f>
        <v>39.444444444444443</v>
      </c>
      <c r="M42" s="53">
        <f t="shared" ref="M42" si="25">((H42-G42)/G42)*100</f>
        <v>19.52191235059761</v>
      </c>
      <c r="N42" s="53">
        <f t="shared" ref="N42" si="26">((I42-H42)/H42)*100</f>
        <v>1.6666666666666667</v>
      </c>
      <c r="O42" s="53">
        <f t="shared" ref="O42" si="27">((J42-I42)/I42)*100</f>
        <v>1.639344262295082</v>
      </c>
      <c r="P42" s="53">
        <f t="shared" ref="P42" si="28">((K42-J42)/J42)*100</f>
        <v>1.6129032258064515</v>
      </c>
      <c r="Q42" s="5"/>
      <c r="R42" s="5" t="s">
        <v>127</v>
      </c>
    </row>
    <row r="43" spans="1:18" s="23" customFormat="1" ht="16.5" customHeight="1">
      <c r="A43" s="5"/>
      <c r="B43" s="5" t="s">
        <v>49</v>
      </c>
      <c r="C43" s="5"/>
      <c r="D43" s="5"/>
      <c r="E43" s="27"/>
      <c r="F43" s="49">
        <v>181</v>
      </c>
      <c r="G43" s="49">
        <v>252</v>
      </c>
      <c r="H43" s="55">
        <v>300</v>
      </c>
      <c r="I43" s="49">
        <v>305</v>
      </c>
      <c r="J43" s="49">
        <v>315</v>
      </c>
      <c r="K43" s="49">
        <v>320</v>
      </c>
      <c r="L43" s="53">
        <f t="shared" ref="L43:L49" si="29">((G43-F43)/F43)*100</f>
        <v>39.226519337016576</v>
      </c>
      <c r="M43" s="53">
        <f t="shared" ref="M43:M47" si="30">((H43-G43)/G43)*100</f>
        <v>19.047619047619047</v>
      </c>
      <c r="N43" s="53">
        <f t="shared" ref="N43:N47" si="31">((I43-H43)/H43)*100</f>
        <v>1.6666666666666667</v>
      </c>
      <c r="O43" s="53">
        <f t="shared" ref="O43:O47" si="32">((J43-I43)/I43)*100</f>
        <v>3.278688524590164</v>
      </c>
      <c r="P43" s="53">
        <f t="shared" ref="P43:P47" si="33">((K43-J43)/J43)*100</f>
        <v>1.5873015873015872</v>
      </c>
      <c r="Q43" s="5"/>
      <c r="R43" s="5" t="s">
        <v>128</v>
      </c>
    </row>
    <row r="44" spans="1:18" s="23" customFormat="1" ht="16.5" customHeight="1">
      <c r="A44" s="5"/>
      <c r="B44" s="5" t="s">
        <v>50</v>
      </c>
      <c r="C44" s="5"/>
      <c r="D44" s="5"/>
      <c r="E44" s="27"/>
      <c r="F44" s="49">
        <v>167</v>
      </c>
      <c r="G44" s="49">
        <v>233</v>
      </c>
      <c r="H44" s="55">
        <v>300</v>
      </c>
      <c r="I44" s="49">
        <v>305</v>
      </c>
      <c r="J44" s="49">
        <v>320</v>
      </c>
      <c r="K44" s="49">
        <v>325</v>
      </c>
      <c r="L44" s="53">
        <f t="shared" si="29"/>
        <v>39.520958083832333</v>
      </c>
      <c r="M44" s="53">
        <f t="shared" si="30"/>
        <v>28.75536480686695</v>
      </c>
      <c r="N44" s="53">
        <f t="shared" si="31"/>
        <v>1.6666666666666667</v>
      </c>
      <c r="O44" s="53">
        <f t="shared" si="32"/>
        <v>4.918032786885246</v>
      </c>
      <c r="P44" s="53">
        <f t="shared" si="33"/>
        <v>1.5625</v>
      </c>
      <c r="Q44" s="5"/>
      <c r="R44" s="5" t="s">
        <v>129</v>
      </c>
    </row>
    <row r="45" spans="1:18" s="23" customFormat="1" ht="16.5" customHeight="1">
      <c r="A45" s="5"/>
      <c r="B45" s="5" t="s">
        <v>51</v>
      </c>
      <c r="C45" s="5"/>
      <c r="D45" s="5"/>
      <c r="E45" s="27"/>
      <c r="F45" s="49">
        <v>172</v>
      </c>
      <c r="G45" s="49">
        <v>240</v>
      </c>
      <c r="H45" s="55">
        <v>300</v>
      </c>
      <c r="I45" s="49">
        <v>305</v>
      </c>
      <c r="J45" s="49">
        <v>318</v>
      </c>
      <c r="K45" s="49">
        <v>323</v>
      </c>
      <c r="L45" s="53">
        <f t="shared" si="29"/>
        <v>39.534883720930232</v>
      </c>
      <c r="M45" s="53">
        <f t="shared" si="30"/>
        <v>25</v>
      </c>
      <c r="N45" s="53">
        <f t="shared" si="31"/>
        <v>1.6666666666666667</v>
      </c>
      <c r="O45" s="53">
        <f t="shared" si="32"/>
        <v>4.2622950819672125</v>
      </c>
      <c r="P45" s="53">
        <f t="shared" si="33"/>
        <v>1.5723270440251573</v>
      </c>
      <c r="Q45" s="5"/>
      <c r="R45" s="5" t="s">
        <v>130</v>
      </c>
    </row>
    <row r="46" spans="1:18" s="23" customFormat="1" ht="16.5" customHeight="1">
      <c r="A46" s="5"/>
      <c r="B46" s="5" t="s">
        <v>52</v>
      </c>
      <c r="C46" s="5"/>
      <c r="D46" s="5"/>
      <c r="E46" s="27"/>
      <c r="F46" s="49">
        <v>179</v>
      </c>
      <c r="G46" s="49">
        <v>250</v>
      </c>
      <c r="H46" s="55">
        <v>300</v>
      </c>
      <c r="I46" s="49">
        <v>305</v>
      </c>
      <c r="J46" s="49">
        <v>315</v>
      </c>
      <c r="K46" s="49">
        <v>320</v>
      </c>
      <c r="L46" s="53">
        <f t="shared" si="29"/>
        <v>39.664804469273747</v>
      </c>
      <c r="M46" s="53">
        <f t="shared" si="30"/>
        <v>20</v>
      </c>
      <c r="N46" s="53">
        <f t="shared" si="31"/>
        <v>1.6666666666666667</v>
      </c>
      <c r="O46" s="53">
        <f t="shared" si="32"/>
        <v>3.278688524590164</v>
      </c>
      <c r="P46" s="53">
        <f t="shared" si="33"/>
        <v>1.5873015873015872</v>
      </c>
      <c r="Q46" s="5"/>
      <c r="R46" s="5" t="s">
        <v>131</v>
      </c>
    </row>
    <row r="47" spans="1:18" s="23" customFormat="1" ht="16.5" customHeight="1">
      <c r="A47" s="5"/>
      <c r="B47" s="5" t="s">
        <v>53</v>
      </c>
      <c r="C47" s="38"/>
      <c r="D47" s="38"/>
      <c r="E47" s="35"/>
      <c r="F47" s="49">
        <v>172</v>
      </c>
      <c r="G47" s="49">
        <v>240</v>
      </c>
      <c r="H47" s="55">
        <v>300</v>
      </c>
      <c r="I47" s="49">
        <v>305</v>
      </c>
      <c r="J47" s="49">
        <v>315</v>
      </c>
      <c r="K47" s="49">
        <v>320</v>
      </c>
      <c r="L47" s="53">
        <f t="shared" si="29"/>
        <v>39.534883720930232</v>
      </c>
      <c r="M47" s="53">
        <f t="shared" si="30"/>
        <v>25</v>
      </c>
      <c r="N47" s="53">
        <f t="shared" si="31"/>
        <v>1.6666666666666667</v>
      </c>
      <c r="O47" s="53">
        <f t="shared" si="32"/>
        <v>3.278688524590164</v>
      </c>
      <c r="P47" s="53">
        <f t="shared" si="33"/>
        <v>1.5873015873015872</v>
      </c>
      <c r="Q47" s="5"/>
      <c r="R47" s="5" t="s">
        <v>132</v>
      </c>
    </row>
    <row r="48" spans="1:18" s="23" customFormat="1" ht="16.5" customHeight="1">
      <c r="A48" s="37" t="s">
        <v>12</v>
      </c>
      <c r="B48" s="5"/>
      <c r="C48" s="5"/>
      <c r="D48" s="5"/>
      <c r="E48" s="27"/>
      <c r="F48" s="47"/>
      <c r="G48" s="47"/>
      <c r="H48" s="47"/>
      <c r="I48" s="47"/>
      <c r="J48" s="47"/>
      <c r="K48" s="47"/>
      <c r="L48" s="54"/>
      <c r="M48" s="54"/>
      <c r="N48" s="54"/>
      <c r="O48" s="54"/>
      <c r="P48" s="54"/>
      <c r="Q48" s="37" t="s">
        <v>133</v>
      </c>
      <c r="R48" s="5"/>
    </row>
    <row r="49" spans="1:18" s="23" customFormat="1" ht="16.5" customHeight="1">
      <c r="A49" s="5"/>
      <c r="B49" s="5" t="s">
        <v>54</v>
      </c>
      <c r="C49" s="5"/>
      <c r="D49" s="5"/>
      <c r="E49" s="27"/>
      <c r="F49" s="48">
        <v>180</v>
      </c>
      <c r="G49" s="48">
        <v>251</v>
      </c>
      <c r="H49" s="48">
        <v>300</v>
      </c>
      <c r="I49" s="48">
        <v>308</v>
      </c>
      <c r="J49" s="48">
        <v>320</v>
      </c>
      <c r="K49" s="47">
        <v>325</v>
      </c>
      <c r="L49" s="53">
        <f t="shared" si="29"/>
        <v>39.444444444444443</v>
      </c>
      <c r="M49" s="53">
        <f t="shared" ref="M49" si="34">((H49-G49)/G49)*100</f>
        <v>19.52191235059761</v>
      </c>
      <c r="N49" s="53">
        <f t="shared" ref="N49" si="35">((I49-H49)/H49)*100</f>
        <v>2.666666666666667</v>
      </c>
      <c r="O49" s="53">
        <f t="shared" ref="O49" si="36">((J49-I49)/I49)*100</f>
        <v>3.8961038961038961</v>
      </c>
      <c r="P49" s="53">
        <f t="shared" ref="P49" si="37">((K49-J49)/J49)*100</f>
        <v>1.5625</v>
      </c>
      <c r="Q49" s="5"/>
      <c r="R49" s="5" t="s">
        <v>134</v>
      </c>
    </row>
    <row r="50" spans="1:18" s="23" customFormat="1" ht="16.5" customHeight="1">
      <c r="A50" s="5"/>
      <c r="B50" s="5" t="s">
        <v>55</v>
      </c>
      <c r="C50" s="5"/>
      <c r="D50" s="5"/>
      <c r="E50" s="27"/>
      <c r="F50" s="48">
        <v>169</v>
      </c>
      <c r="G50" s="48">
        <v>236</v>
      </c>
      <c r="H50" s="48">
        <v>300</v>
      </c>
      <c r="I50" s="48">
        <v>305</v>
      </c>
      <c r="J50" s="48">
        <v>310</v>
      </c>
      <c r="K50" s="47">
        <v>315</v>
      </c>
      <c r="L50" s="53">
        <f t="shared" ref="L50:L64" si="38">((G50-F50)/F50)*100</f>
        <v>39.644970414201183</v>
      </c>
      <c r="M50" s="53">
        <f t="shared" ref="M50:M64" si="39">((H50-G50)/G50)*100</f>
        <v>27.118644067796609</v>
      </c>
      <c r="N50" s="53">
        <f t="shared" ref="N50:N64" si="40">((I50-H50)/H50)*100</f>
        <v>1.6666666666666667</v>
      </c>
      <c r="O50" s="53">
        <f t="shared" ref="O50:O64" si="41">((J50-I50)/I50)*100</f>
        <v>1.639344262295082</v>
      </c>
      <c r="P50" s="53">
        <f t="shared" ref="P50:P64" si="42">((K50-J50)/J50)*100</f>
        <v>1.6129032258064515</v>
      </c>
      <c r="Q50" s="5"/>
      <c r="R50" s="5" t="s">
        <v>135</v>
      </c>
    </row>
    <row r="51" spans="1:18" s="23" customFormat="1" ht="16.5" customHeight="1">
      <c r="A51" s="5"/>
      <c r="B51" s="5" t="s">
        <v>56</v>
      </c>
      <c r="C51" s="5"/>
      <c r="D51" s="5"/>
      <c r="E51" s="27"/>
      <c r="F51" s="48">
        <v>165</v>
      </c>
      <c r="G51" s="48">
        <v>230</v>
      </c>
      <c r="H51" s="48">
        <v>300</v>
      </c>
      <c r="I51" s="48">
        <v>305</v>
      </c>
      <c r="J51" s="48">
        <v>310</v>
      </c>
      <c r="K51" s="47">
        <v>315</v>
      </c>
      <c r="L51" s="53">
        <f t="shared" si="38"/>
        <v>39.393939393939391</v>
      </c>
      <c r="M51" s="53">
        <f t="shared" si="39"/>
        <v>30.434782608695656</v>
      </c>
      <c r="N51" s="53">
        <f t="shared" si="40"/>
        <v>1.6666666666666667</v>
      </c>
      <c r="O51" s="53">
        <f t="shared" si="41"/>
        <v>1.639344262295082</v>
      </c>
      <c r="P51" s="53">
        <f t="shared" si="42"/>
        <v>1.6129032258064515</v>
      </c>
      <c r="Q51" s="5"/>
      <c r="R51" s="5" t="s">
        <v>136</v>
      </c>
    </row>
    <row r="52" spans="1:18" s="23" customFormat="1" ht="16.5" customHeight="1">
      <c r="A52" s="5"/>
      <c r="B52" s="5" t="s">
        <v>57</v>
      </c>
      <c r="C52" s="5"/>
      <c r="D52" s="5"/>
      <c r="E52" s="27"/>
      <c r="F52" s="48">
        <v>163</v>
      </c>
      <c r="G52" s="48">
        <v>227</v>
      </c>
      <c r="H52" s="48">
        <v>300</v>
      </c>
      <c r="I52" s="48">
        <v>305</v>
      </c>
      <c r="J52" s="48">
        <v>315</v>
      </c>
      <c r="K52" s="47">
        <v>320</v>
      </c>
      <c r="L52" s="53">
        <f t="shared" si="38"/>
        <v>39.263803680981596</v>
      </c>
      <c r="M52" s="53">
        <f t="shared" si="39"/>
        <v>32.158590308370044</v>
      </c>
      <c r="N52" s="53">
        <f t="shared" si="40"/>
        <v>1.6666666666666667</v>
      </c>
      <c r="O52" s="53">
        <f t="shared" si="41"/>
        <v>3.278688524590164</v>
      </c>
      <c r="P52" s="53">
        <f t="shared" si="42"/>
        <v>1.5873015873015872</v>
      </c>
      <c r="Q52" s="5"/>
      <c r="R52" s="5" t="s">
        <v>137</v>
      </c>
    </row>
    <row r="53" spans="1:18" s="23" customFormat="1" ht="16.5" customHeight="1">
      <c r="A53" s="5"/>
      <c r="B53" s="5" t="s">
        <v>58</v>
      </c>
      <c r="C53" s="5"/>
      <c r="D53" s="5"/>
      <c r="E53" s="27"/>
      <c r="F53" s="48">
        <v>163</v>
      </c>
      <c r="G53" s="48">
        <v>227</v>
      </c>
      <c r="H53" s="48">
        <v>300</v>
      </c>
      <c r="I53" s="48">
        <v>305</v>
      </c>
      <c r="J53" s="48">
        <v>310</v>
      </c>
      <c r="K53" s="47">
        <v>315</v>
      </c>
      <c r="L53" s="53">
        <f t="shared" si="38"/>
        <v>39.263803680981596</v>
      </c>
      <c r="M53" s="53">
        <f t="shared" si="39"/>
        <v>32.158590308370044</v>
      </c>
      <c r="N53" s="53">
        <f t="shared" si="40"/>
        <v>1.6666666666666667</v>
      </c>
      <c r="O53" s="53">
        <f t="shared" si="41"/>
        <v>1.639344262295082</v>
      </c>
      <c r="P53" s="53">
        <f t="shared" si="42"/>
        <v>1.6129032258064515</v>
      </c>
      <c r="Q53" s="5"/>
      <c r="R53" s="5" t="s">
        <v>138</v>
      </c>
    </row>
    <row r="54" spans="1:18" s="23" customFormat="1" ht="16.5" customHeight="1">
      <c r="A54" s="5"/>
      <c r="B54" s="5" t="s">
        <v>59</v>
      </c>
      <c r="C54" s="5"/>
      <c r="D54" s="5"/>
      <c r="E54" s="27"/>
      <c r="F54" s="48">
        <v>161</v>
      </c>
      <c r="G54" s="48">
        <v>225</v>
      </c>
      <c r="H54" s="48">
        <v>300</v>
      </c>
      <c r="I54" s="48">
        <v>305</v>
      </c>
      <c r="J54" s="48">
        <v>315</v>
      </c>
      <c r="K54" s="47">
        <v>320</v>
      </c>
      <c r="L54" s="53">
        <f t="shared" si="38"/>
        <v>39.751552795031053</v>
      </c>
      <c r="M54" s="53">
        <f t="shared" si="39"/>
        <v>33.333333333333329</v>
      </c>
      <c r="N54" s="53">
        <f t="shared" si="40"/>
        <v>1.6666666666666667</v>
      </c>
      <c r="O54" s="53">
        <f t="shared" si="41"/>
        <v>3.278688524590164</v>
      </c>
      <c r="P54" s="53">
        <f t="shared" si="42"/>
        <v>1.5873015873015872</v>
      </c>
      <c r="Q54" s="5"/>
      <c r="R54" s="5" t="s">
        <v>139</v>
      </c>
    </row>
    <row r="55" spans="1:18" s="23" customFormat="1" ht="16.5" customHeight="1">
      <c r="A55" s="5"/>
      <c r="B55" s="5" t="s">
        <v>60</v>
      </c>
      <c r="C55" s="5"/>
      <c r="D55" s="5"/>
      <c r="E55" s="27"/>
      <c r="F55" s="48">
        <v>159</v>
      </c>
      <c r="G55" s="48">
        <v>222</v>
      </c>
      <c r="H55" s="48">
        <v>300</v>
      </c>
      <c r="I55" s="48">
        <v>305</v>
      </c>
      <c r="J55" s="48">
        <v>315</v>
      </c>
      <c r="K55" s="47">
        <v>320</v>
      </c>
      <c r="L55" s="53">
        <f t="shared" si="38"/>
        <v>39.622641509433961</v>
      </c>
      <c r="M55" s="53">
        <f t="shared" si="39"/>
        <v>35.135135135135137</v>
      </c>
      <c r="N55" s="53">
        <f t="shared" si="40"/>
        <v>1.6666666666666667</v>
      </c>
      <c r="O55" s="53">
        <f t="shared" si="41"/>
        <v>3.278688524590164</v>
      </c>
      <c r="P55" s="53">
        <f t="shared" si="42"/>
        <v>1.5873015873015872</v>
      </c>
      <c r="Q55" s="5"/>
      <c r="R55" s="5" t="s">
        <v>140</v>
      </c>
    </row>
    <row r="56" spans="1:18" s="23" customFormat="1" ht="16.5" customHeight="1">
      <c r="A56" s="5"/>
      <c r="B56" s="5" t="s">
        <v>61</v>
      </c>
      <c r="C56" s="5"/>
      <c r="D56" s="5"/>
      <c r="E56" s="27"/>
      <c r="F56" s="48">
        <v>166</v>
      </c>
      <c r="G56" s="48">
        <v>232</v>
      </c>
      <c r="H56" s="48">
        <v>300</v>
      </c>
      <c r="I56" s="48">
        <v>305</v>
      </c>
      <c r="J56" s="48">
        <v>310</v>
      </c>
      <c r="K56" s="47">
        <v>315</v>
      </c>
      <c r="L56" s="53">
        <f t="shared" si="38"/>
        <v>39.75903614457831</v>
      </c>
      <c r="M56" s="53">
        <f t="shared" si="39"/>
        <v>29.310344827586203</v>
      </c>
      <c r="N56" s="53">
        <f t="shared" si="40"/>
        <v>1.6666666666666667</v>
      </c>
      <c r="O56" s="53">
        <f t="shared" si="41"/>
        <v>1.639344262295082</v>
      </c>
      <c r="P56" s="53">
        <f t="shared" si="42"/>
        <v>1.6129032258064515</v>
      </c>
      <c r="Q56" s="5"/>
      <c r="R56" s="5" t="s">
        <v>141</v>
      </c>
    </row>
    <row r="57" spans="1:18" s="23" customFormat="1" ht="16.5" customHeight="1">
      <c r="A57" s="5"/>
      <c r="B57" s="5" t="s">
        <v>62</v>
      </c>
      <c r="C57" s="5"/>
      <c r="D57" s="5"/>
      <c r="E57" s="27"/>
      <c r="F57" s="48">
        <v>163</v>
      </c>
      <c r="G57" s="48">
        <v>227</v>
      </c>
      <c r="H57" s="48">
        <v>300</v>
      </c>
      <c r="I57" s="48">
        <v>305</v>
      </c>
      <c r="J57" s="48">
        <v>310</v>
      </c>
      <c r="K57" s="47">
        <v>315</v>
      </c>
      <c r="L57" s="53">
        <f t="shared" si="38"/>
        <v>39.263803680981596</v>
      </c>
      <c r="M57" s="53">
        <f t="shared" si="39"/>
        <v>32.158590308370044</v>
      </c>
      <c r="N57" s="53">
        <f t="shared" si="40"/>
        <v>1.6666666666666667</v>
      </c>
      <c r="O57" s="53">
        <f t="shared" si="41"/>
        <v>1.639344262295082</v>
      </c>
      <c r="P57" s="53">
        <f t="shared" si="42"/>
        <v>1.6129032258064515</v>
      </c>
      <c r="Q57" s="5"/>
      <c r="R57" s="5" t="s">
        <v>142</v>
      </c>
    </row>
    <row r="58" spans="1:18" s="23" customFormat="1" ht="16.5" customHeight="1">
      <c r="A58" s="5"/>
      <c r="B58" s="5" t="s">
        <v>63</v>
      </c>
      <c r="C58" s="5"/>
      <c r="D58" s="5"/>
      <c r="E58" s="27"/>
      <c r="F58" s="48">
        <v>166</v>
      </c>
      <c r="G58" s="48">
        <v>232</v>
      </c>
      <c r="H58" s="48">
        <v>300</v>
      </c>
      <c r="I58" s="48">
        <v>305</v>
      </c>
      <c r="J58" s="48">
        <v>315</v>
      </c>
      <c r="K58" s="47">
        <v>320</v>
      </c>
      <c r="L58" s="53">
        <f t="shared" si="38"/>
        <v>39.75903614457831</v>
      </c>
      <c r="M58" s="53">
        <f t="shared" si="39"/>
        <v>29.310344827586203</v>
      </c>
      <c r="N58" s="53">
        <f t="shared" si="40"/>
        <v>1.6666666666666667</v>
      </c>
      <c r="O58" s="53">
        <f t="shared" si="41"/>
        <v>3.278688524590164</v>
      </c>
      <c r="P58" s="53">
        <f t="shared" si="42"/>
        <v>1.5873015873015872</v>
      </c>
      <c r="Q58" s="5"/>
      <c r="R58" s="5" t="s">
        <v>143</v>
      </c>
    </row>
    <row r="59" spans="1:18" s="23" customFormat="1" ht="16.5" customHeight="1">
      <c r="A59" s="5"/>
      <c r="B59" s="5" t="s">
        <v>64</v>
      </c>
      <c r="C59" s="5"/>
      <c r="D59" s="5"/>
      <c r="E59" s="27"/>
      <c r="F59" s="48">
        <v>168</v>
      </c>
      <c r="G59" s="48">
        <v>234</v>
      </c>
      <c r="H59" s="48">
        <v>300</v>
      </c>
      <c r="I59" s="48">
        <v>305</v>
      </c>
      <c r="J59" s="48">
        <v>310</v>
      </c>
      <c r="K59" s="47">
        <v>315</v>
      </c>
      <c r="L59" s="53">
        <f t="shared" si="38"/>
        <v>39.285714285714285</v>
      </c>
      <c r="M59" s="53">
        <f t="shared" si="39"/>
        <v>28.205128205128204</v>
      </c>
      <c r="N59" s="53">
        <f t="shared" si="40"/>
        <v>1.6666666666666667</v>
      </c>
      <c r="O59" s="53">
        <f t="shared" si="41"/>
        <v>1.639344262295082</v>
      </c>
      <c r="P59" s="53">
        <f t="shared" si="42"/>
        <v>1.6129032258064515</v>
      </c>
      <c r="Q59" s="5"/>
      <c r="R59" s="5" t="s">
        <v>144</v>
      </c>
    </row>
    <row r="60" spans="1:18" s="23" customFormat="1" ht="16.5" customHeight="1">
      <c r="A60" s="5"/>
      <c r="B60" s="5" t="s">
        <v>65</v>
      </c>
      <c r="C60" s="5"/>
      <c r="D60" s="5"/>
      <c r="E60" s="27"/>
      <c r="F60" s="48">
        <v>168</v>
      </c>
      <c r="G60" s="48">
        <v>234</v>
      </c>
      <c r="H60" s="48">
        <v>300</v>
      </c>
      <c r="I60" s="48">
        <v>305</v>
      </c>
      <c r="J60" s="48">
        <v>310</v>
      </c>
      <c r="K60" s="47">
        <v>315</v>
      </c>
      <c r="L60" s="53">
        <f t="shared" si="38"/>
        <v>39.285714285714285</v>
      </c>
      <c r="M60" s="53">
        <f t="shared" si="39"/>
        <v>28.205128205128204</v>
      </c>
      <c r="N60" s="53">
        <f t="shared" si="40"/>
        <v>1.6666666666666667</v>
      </c>
      <c r="O60" s="53">
        <f t="shared" si="41"/>
        <v>1.639344262295082</v>
      </c>
      <c r="P60" s="53">
        <f t="shared" si="42"/>
        <v>1.6129032258064515</v>
      </c>
      <c r="Q60" s="5"/>
      <c r="R60" s="5" t="s">
        <v>145</v>
      </c>
    </row>
    <row r="61" spans="1:18" s="23" customFormat="1" ht="16.5" customHeight="1">
      <c r="A61" s="5"/>
      <c r="B61" s="5" t="s">
        <v>66</v>
      </c>
      <c r="C61" s="5"/>
      <c r="D61" s="5"/>
      <c r="E61" s="27"/>
      <c r="F61" s="48">
        <v>162</v>
      </c>
      <c r="G61" s="48">
        <v>226</v>
      </c>
      <c r="H61" s="48">
        <v>300</v>
      </c>
      <c r="I61" s="48">
        <v>305</v>
      </c>
      <c r="J61" s="48">
        <v>310</v>
      </c>
      <c r="K61" s="47">
        <v>315</v>
      </c>
      <c r="L61" s="53">
        <f t="shared" si="38"/>
        <v>39.506172839506171</v>
      </c>
      <c r="M61" s="53">
        <f t="shared" si="39"/>
        <v>32.743362831858406</v>
      </c>
      <c r="N61" s="53">
        <f t="shared" si="40"/>
        <v>1.6666666666666667</v>
      </c>
      <c r="O61" s="53">
        <f t="shared" si="41"/>
        <v>1.639344262295082</v>
      </c>
      <c r="P61" s="53">
        <f t="shared" si="42"/>
        <v>1.6129032258064515</v>
      </c>
      <c r="Q61" s="5"/>
      <c r="R61" s="5" t="s">
        <v>146</v>
      </c>
    </row>
    <row r="62" spans="1:18" s="23" customFormat="1" ht="16.5" customHeight="1">
      <c r="A62" s="5"/>
      <c r="B62" s="5" t="s">
        <v>67</v>
      </c>
      <c r="C62" s="5"/>
      <c r="D62" s="5"/>
      <c r="E62" s="27"/>
      <c r="F62" s="48">
        <v>165</v>
      </c>
      <c r="G62" s="48">
        <v>230</v>
      </c>
      <c r="H62" s="48">
        <v>300</v>
      </c>
      <c r="I62" s="48">
        <v>305</v>
      </c>
      <c r="J62" s="48">
        <v>310</v>
      </c>
      <c r="K62" s="47">
        <v>315</v>
      </c>
      <c r="L62" s="53">
        <f t="shared" si="38"/>
        <v>39.393939393939391</v>
      </c>
      <c r="M62" s="53">
        <f t="shared" si="39"/>
        <v>30.434782608695656</v>
      </c>
      <c r="N62" s="53">
        <f t="shared" si="40"/>
        <v>1.6666666666666667</v>
      </c>
      <c r="O62" s="53">
        <f t="shared" si="41"/>
        <v>1.639344262295082</v>
      </c>
      <c r="P62" s="53">
        <f t="shared" si="42"/>
        <v>1.6129032258064515</v>
      </c>
      <c r="Q62" s="5"/>
      <c r="R62" s="5" t="s">
        <v>147</v>
      </c>
    </row>
    <row r="63" spans="1:18" s="23" customFormat="1" ht="16.5" customHeight="1">
      <c r="A63" s="5"/>
      <c r="B63" s="5" t="s">
        <v>68</v>
      </c>
      <c r="C63" s="5"/>
      <c r="D63" s="5"/>
      <c r="E63" s="27"/>
      <c r="F63" s="48">
        <v>163</v>
      </c>
      <c r="G63" s="48">
        <v>227</v>
      </c>
      <c r="H63" s="48">
        <v>300</v>
      </c>
      <c r="I63" s="48">
        <v>305</v>
      </c>
      <c r="J63" s="48">
        <v>315</v>
      </c>
      <c r="K63" s="47">
        <v>320</v>
      </c>
      <c r="L63" s="53">
        <f t="shared" si="38"/>
        <v>39.263803680981596</v>
      </c>
      <c r="M63" s="53">
        <f t="shared" si="39"/>
        <v>32.158590308370044</v>
      </c>
      <c r="N63" s="53">
        <f t="shared" si="40"/>
        <v>1.6666666666666667</v>
      </c>
      <c r="O63" s="53">
        <f t="shared" si="41"/>
        <v>3.278688524590164</v>
      </c>
      <c r="P63" s="53">
        <f t="shared" si="42"/>
        <v>1.5873015873015872</v>
      </c>
      <c r="Q63" s="5"/>
      <c r="R63" s="5" t="s">
        <v>148</v>
      </c>
    </row>
    <row r="64" spans="1:18" s="23" customFormat="1" ht="16.5" customHeight="1">
      <c r="A64" s="5"/>
      <c r="B64" s="5" t="s">
        <v>69</v>
      </c>
      <c r="C64" s="5"/>
      <c r="D64" s="5"/>
      <c r="E64" s="27"/>
      <c r="F64" s="48">
        <v>163</v>
      </c>
      <c r="G64" s="48">
        <v>227</v>
      </c>
      <c r="H64" s="48">
        <v>300</v>
      </c>
      <c r="I64" s="48">
        <v>305</v>
      </c>
      <c r="J64" s="48">
        <v>310</v>
      </c>
      <c r="K64" s="47">
        <v>315</v>
      </c>
      <c r="L64" s="53">
        <f t="shared" si="38"/>
        <v>39.263803680981596</v>
      </c>
      <c r="M64" s="53">
        <f t="shared" si="39"/>
        <v>32.158590308370044</v>
      </c>
      <c r="N64" s="53">
        <f t="shared" si="40"/>
        <v>1.6666666666666667</v>
      </c>
      <c r="O64" s="53">
        <f t="shared" si="41"/>
        <v>1.639344262295082</v>
      </c>
      <c r="P64" s="53">
        <f t="shared" si="42"/>
        <v>1.6129032258064515</v>
      </c>
      <c r="Q64" s="5"/>
      <c r="R64" s="5" t="s">
        <v>149</v>
      </c>
    </row>
    <row r="65" spans="1:18" s="23" customFormat="1" ht="19.5" customHeight="1">
      <c r="A65" s="1"/>
      <c r="B65" s="1" t="s">
        <v>0</v>
      </c>
      <c r="C65" s="6">
        <v>2.9</v>
      </c>
      <c r="D65" s="1" t="s">
        <v>190</v>
      </c>
      <c r="E65" s="1"/>
      <c r="K65" s="1"/>
      <c r="L65" s="1"/>
      <c r="M65" s="1"/>
      <c r="N65" s="1"/>
      <c r="O65" s="1"/>
      <c r="P65" s="1"/>
      <c r="Q65" s="1"/>
      <c r="R65" s="1"/>
    </row>
    <row r="66" spans="1:18" s="23" customFormat="1" ht="16.5" customHeight="1">
      <c r="A66" s="2"/>
      <c r="B66" s="1" t="s">
        <v>20</v>
      </c>
      <c r="C66" s="6">
        <v>2.9</v>
      </c>
      <c r="D66" s="1" t="s">
        <v>191</v>
      </c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s="23" customFormat="1" ht="16.5" customHeight="1">
      <c r="A67" s="3"/>
      <c r="B67" s="3"/>
      <c r="C67" s="3"/>
      <c r="D67" s="3"/>
      <c r="E67" s="3"/>
      <c r="F67" s="3"/>
      <c r="G67" s="4"/>
      <c r="H67" s="4"/>
      <c r="I67" s="4"/>
      <c r="J67" s="4"/>
      <c r="K67" s="3"/>
      <c r="L67" s="4"/>
      <c r="M67" s="4"/>
      <c r="N67" s="4"/>
      <c r="O67" s="4"/>
      <c r="P67" s="4"/>
      <c r="Q67" s="4"/>
      <c r="R67" s="7" t="s">
        <v>15</v>
      </c>
    </row>
    <row r="68" spans="1:18" s="23" customFormat="1" ht="16.5" customHeight="1">
      <c r="A68" s="8"/>
      <c r="B68" s="8"/>
      <c r="C68" s="8"/>
      <c r="D68" s="8"/>
      <c r="E68" s="8"/>
      <c r="F68" s="60" t="s">
        <v>7</v>
      </c>
      <c r="G68" s="61"/>
      <c r="H68" s="61"/>
      <c r="I68" s="61"/>
      <c r="J68" s="61"/>
      <c r="K68" s="62"/>
      <c r="L68" s="63" t="s">
        <v>22</v>
      </c>
      <c r="M68" s="63"/>
      <c r="N68" s="63"/>
      <c r="O68" s="63"/>
      <c r="P68" s="63"/>
      <c r="Q68" s="40"/>
      <c r="R68" s="10"/>
    </row>
    <row r="69" spans="1:18" s="23" customFormat="1" ht="16.5" customHeight="1">
      <c r="A69" s="58" t="s">
        <v>2</v>
      </c>
      <c r="B69" s="58"/>
      <c r="C69" s="58"/>
      <c r="D69" s="58"/>
      <c r="E69" s="58"/>
      <c r="F69" s="12">
        <v>2554</v>
      </c>
      <c r="G69" s="40">
        <v>2555</v>
      </c>
      <c r="H69" s="12">
        <v>2556</v>
      </c>
      <c r="I69" s="12">
        <v>2560</v>
      </c>
      <c r="J69" s="12">
        <v>2561</v>
      </c>
      <c r="K69" s="12">
        <v>2563</v>
      </c>
      <c r="L69" s="40">
        <v>2555</v>
      </c>
      <c r="M69" s="12">
        <v>2556</v>
      </c>
      <c r="N69" s="12">
        <v>2560</v>
      </c>
      <c r="O69" s="12">
        <v>2561</v>
      </c>
      <c r="P69" s="12">
        <v>2563</v>
      </c>
      <c r="Q69" s="13"/>
      <c r="R69" s="59" t="s">
        <v>5</v>
      </c>
    </row>
    <row r="70" spans="1:18" s="23" customFormat="1" ht="16.5" customHeight="1">
      <c r="A70" s="58"/>
      <c r="B70" s="58"/>
      <c r="C70" s="58"/>
      <c r="D70" s="58"/>
      <c r="E70" s="58"/>
      <c r="F70" s="14" t="s">
        <v>14</v>
      </c>
      <c r="G70" s="15" t="s">
        <v>19</v>
      </c>
      <c r="H70" s="14" t="s">
        <v>18</v>
      </c>
      <c r="I70" s="14" t="s">
        <v>21</v>
      </c>
      <c r="J70" s="14" t="s">
        <v>23</v>
      </c>
      <c r="K70" s="14" t="s">
        <v>26</v>
      </c>
      <c r="L70" s="15" t="s">
        <v>19</v>
      </c>
      <c r="M70" s="14" t="s">
        <v>18</v>
      </c>
      <c r="N70" s="14" t="s">
        <v>21</v>
      </c>
      <c r="O70" s="14" t="s">
        <v>23</v>
      </c>
      <c r="P70" s="14" t="s">
        <v>26</v>
      </c>
      <c r="Q70" s="13"/>
      <c r="R70" s="59"/>
    </row>
    <row r="71" spans="1:18" s="23" customFormat="1" ht="16.5" customHeight="1">
      <c r="A71" s="59"/>
      <c r="B71" s="59"/>
      <c r="C71" s="59"/>
      <c r="D71" s="59"/>
      <c r="E71" s="59"/>
      <c r="F71" s="16" t="s">
        <v>3</v>
      </c>
      <c r="G71" s="16" t="s">
        <v>16</v>
      </c>
      <c r="H71" s="16" t="s">
        <v>3</v>
      </c>
      <c r="I71" s="16" t="s">
        <v>3</v>
      </c>
      <c r="J71" s="16" t="s">
        <v>24</v>
      </c>
      <c r="K71" s="16" t="s">
        <v>3</v>
      </c>
      <c r="L71" s="16" t="s">
        <v>16</v>
      </c>
      <c r="M71" s="16" t="s">
        <v>3</v>
      </c>
      <c r="N71" s="16" t="s">
        <v>3</v>
      </c>
      <c r="O71" s="16" t="s">
        <v>24</v>
      </c>
      <c r="P71" s="16" t="s">
        <v>3</v>
      </c>
      <c r="Q71" s="13"/>
      <c r="R71" s="59"/>
    </row>
    <row r="72" spans="1:18" s="23" customFormat="1" ht="16.5" customHeight="1">
      <c r="A72" s="17"/>
      <c r="B72" s="17"/>
      <c r="C72" s="18"/>
      <c r="D72" s="18"/>
      <c r="E72" s="18"/>
      <c r="F72" s="19" t="s">
        <v>4</v>
      </c>
      <c r="G72" s="19" t="s">
        <v>17</v>
      </c>
      <c r="H72" s="19" t="s">
        <v>4</v>
      </c>
      <c r="I72" s="19" t="s">
        <v>4</v>
      </c>
      <c r="J72" s="19" t="s">
        <v>25</v>
      </c>
      <c r="K72" s="19" t="s">
        <v>4</v>
      </c>
      <c r="L72" s="19" t="s">
        <v>17</v>
      </c>
      <c r="M72" s="19" t="s">
        <v>4</v>
      </c>
      <c r="N72" s="19" t="s">
        <v>4</v>
      </c>
      <c r="O72" s="19" t="s">
        <v>25</v>
      </c>
      <c r="P72" s="19" t="s">
        <v>4</v>
      </c>
      <c r="Q72" s="41"/>
      <c r="R72" s="21"/>
    </row>
    <row r="73" spans="1:18" s="23" customFormat="1" ht="16.5" customHeight="1">
      <c r="A73" s="5"/>
      <c r="B73" s="5" t="s">
        <v>70</v>
      </c>
      <c r="C73" s="38"/>
      <c r="D73" s="38"/>
      <c r="E73" s="35"/>
      <c r="F73" s="48">
        <v>166</v>
      </c>
      <c r="G73" s="48">
        <v>232</v>
      </c>
      <c r="H73" s="48">
        <v>300</v>
      </c>
      <c r="I73" s="48">
        <v>305</v>
      </c>
      <c r="J73" s="48">
        <v>315</v>
      </c>
      <c r="K73" s="47">
        <v>320</v>
      </c>
      <c r="L73" s="53">
        <f t="shared" ref="L73:L75" si="43">((G73-F73)/F73)*100</f>
        <v>39.75903614457831</v>
      </c>
      <c r="M73" s="53">
        <f t="shared" ref="M73" si="44">((H73-G73)/G73)*100</f>
        <v>29.310344827586203</v>
      </c>
      <c r="N73" s="53">
        <f t="shared" ref="N73" si="45">((I73-H73)/H73)*100</f>
        <v>1.6666666666666667</v>
      </c>
      <c r="O73" s="53">
        <f t="shared" ref="O73" si="46">((J73-I73)/I73)*100</f>
        <v>3.278688524590164</v>
      </c>
      <c r="P73" s="53">
        <f t="shared" ref="P73" si="47">((K73-J73)/J73)*100</f>
        <v>1.5873015873015872</v>
      </c>
      <c r="Q73" s="5"/>
      <c r="R73" s="5" t="s">
        <v>150</v>
      </c>
    </row>
    <row r="74" spans="1:18" s="23" customFormat="1" ht="16.5" customHeight="1">
      <c r="A74" s="37" t="s">
        <v>11</v>
      </c>
      <c r="B74" s="5"/>
      <c r="C74" s="5"/>
      <c r="D74" s="5"/>
      <c r="E74" s="27"/>
      <c r="F74" s="47"/>
      <c r="G74" s="47"/>
      <c r="H74" s="47"/>
      <c r="I74" s="47"/>
      <c r="J74" s="47"/>
      <c r="K74" s="47"/>
      <c r="L74" s="54"/>
      <c r="M74" s="54"/>
      <c r="N74" s="54"/>
      <c r="O74" s="54"/>
      <c r="P74" s="54"/>
      <c r="Q74" s="29" t="s">
        <v>151</v>
      </c>
      <c r="R74" s="5"/>
    </row>
    <row r="75" spans="1:18" s="23" customFormat="1" ht="16.5" customHeight="1">
      <c r="A75" s="5"/>
      <c r="B75" s="5" t="s">
        <v>71</v>
      </c>
      <c r="C75" s="5"/>
      <c r="D75" s="5"/>
      <c r="E75" s="27"/>
      <c r="F75" s="49">
        <v>183</v>
      </c>
      <c r="G75" s="49">
        <v>255</v>
      </c>
      <c r="H75" s="49">
        <v>300</v>
      </c>
      <c r="I75" s="49">
        <v>308</v>
      </c>
      <c r="J75" s="49">
        <v>320</v>
      </c>
      <c r="K75" s="49">
        <v>325</v>
      </c>
      <c r="L75" s="53">
        <f t="shared" si="43"/>
        <v>39.344262295081968</v>
      </c>
      <c r="M75" s="53">
        <f t="shared" ref="M75" si="48">((H75-G75)/G75)*100</f>
        <v>17.647058823529413</v>
      </c>
      <c r="N75" s="53">
        <f t="shared" ref="N75" si="49">((I75-H75)/H75)*100</f>
        <v>2.666666666666667</v>
      </c>
      <c r="O75" s="53">
        <f t="shared" ref="O75" si="50">((J75-I75)/I75)*100</f>
        <v>3.8961038961038961</v>
      </c>
      <c r="P75" s="53">
        <f t="shared" ref="P75" si="51">((K75-J75)/J75)*100</f>
        <v>1.5625</v>
      </c>
      <c r="Q75" s="5"/>
      <c r="R75" s="5" t="s">
        <v>152</v>
      </c>
    </row>
    <row r="76" spans="1:18" s="23" customFormat="1" ht="16.5" customHeight="1">
      <c r="A76" s="5"/>
      <c r="B76" s="5" t="s">
        <v>72</v>
      </c>
      <c r="C76" s="5"/>
      <c r="D76" s="5"/>
      <c r="E76" s="27"/>
      <c r="F76" s="49">
        <v>166</v>
      </c>
      <c r="G76" s="49">
        <v>232</v>
      </c>
      <c r="H76" s="49">
        <v>300</v>
      </c>
      <c r="I76" s="49">
        <v>305</v>
      </c>
      <c r="J76" s="49">
        <v>315</v>
      </c>
      <c r="K76" s="49">
        <v>320</v>
      </c>
      <c r="L76" s="53">
        <f t="shared" ref="L76:L94" si="52">((G76-F76)/F76)*100</f>
        <v>39.75903614457831</v>
      </c>
      <c r="M76" s="53">
        <f t="shared" ref="M76:M94" si="53">((H76-G76)/G76)*100</f>
        <v>29.310344827586203</v>
      </c>
      <c r="N76" s="53">
        <f t="shared" ref="N76:N94" si="54">((I76-H76)/H76)*100</f>
        <v>1.6666666666666667</v>
      </c>
      <c r="O76" s="53">
        <f t="shared" ref="O76:O94" si="55">((J76-I76)/I76)*100</f>
        <v>3.278688524590164</v>
      </c>
      <c r="P76" s="53">
        <f t="shared" ref="P76:P94" si="56">((K76-J76)/J76)*100</f>
        <v>1.5873015873015872</v>
      </c>
      <c r="Q76" s="5"/>
      <c r="R76" s="5" t="s">
        <v>153</v>
      </c>
    </row>
    <row r="77" spans="1:18" s="23" customFormat="1" ht="16.5" customHeight="1">
      <c r="A77" s="5"/>
      <c r="B77" s="5" t="s">
        <v>73</v>
      </c>
      <c r="C77" s="5"/>
      <c r="D77" s="5"/>
      <c r="E77" s="27"/>
      <c r="F77" s="49">
        <v>162</v>
      </c>
      <c r="G77" s="49">
        <v>226</v>
      </c>
      <c r="H77" s="49">
        <v>300</v>
      </c>
      <c r="I77" s="49">
        <v>305</v>
      </c>
      <c r="J77" s="49">
        <v>315</v>
      </c>
      <c r="K77" s="49">
        <v>320</v>
      </c>
      <c r="L77" s="53">
        <f t="shared" si="52"/>
        <v>39.506172839506171</v>
      </c>
      <c r="M77" s="53">
        <f t="shared" si="53"/>
        <v>32.743362831858406</v>
      </c>
      <c r="N77" s="53">
        <f t="shared" si="54"/>
        <v>1.6666666666666667</v>
      </c>
      <c r="O77" s="53">
        <f t="shared" si="55"/>
        <v>3.278688524590164</v>
      </c>
      <c r="P77" s="53">
        <f t="shared" si="56"/>
        <v>1.5873015873015872</v>
      </c>
      <c r="Q77" s="5"/>
      <c r="R77" s="5" t="s">
        <v>154</v>
      </c>
    </row>
    <row r="78" spans="1:18" s="23" customFormat="1" ht="16.5" customHeight="1">
      <c r="A78" s="5"/>
      <c r="B78" s="5" t="s">
        <v>74</v>
      </c>
      <c r="C78" s="5"/>
      <c r="D78" s="5"/>
      <c r="E78" s="27"/>
      <c r="F78" s="49">
        <v>160</v>
      </c>
      <c r="G78" s="49">
        <v>223</v>
      </c>
      <c r="H78" s="49">
        <v>300</v>
      </c>
      <c r="I78" s="49">
        <v>305</v>
      </c>
      <c r="J78" s="49">
        <v>310</v>
      </c>
      <c r="K78" s="49">
        <v>315</v>
      </c>
      <c r="L78" s="53">
        <f t="shared" si="52"/>
        <v>39.375</v>
      </c>
      <c r="M78" s="53">
        <f t="shared" si="53"/>
        <v>34.529147982062781</v>
      </c>
      <c r="N78" s="53">
        <f t="shared" si="54"/>
        <v>1.6666666666666667</v>
      </c>
      <c r="O78" s="53">
        <f t="shared" si="55"/>
        <v>1.639344262295082</v>
      </c>
      <c r="P78" s="53">
        <f t="shared" si="56"/>
        <v>1.6129032258064515</v>
      </c>
      <c r="Q78" s="5"/>
      <c r="R78" s="5" t="s">
        <v>155</v>
      </c>
    </row>
    <row r="79" spans="1:18" s="23" customFormat="1" ht="16.5" customHeight="1">
      <c r="A79" s="5"/>
      <c r="B79" s="5" t="s">
        <v>75</v>
      </c>
      <c r="C79" s="5"/>
      <c r="D79" s="5"/>
      <c r="E79" s="27"/>
      <c r="F79" s="49">
        <v>171</v>
      </c>
      <c r="G79" s="49">
        <v>239</v>
      </c>
      <c r="H79" s="49">
        <v>300</v>
      </c>
      <c r="I79" s="49">
        <v>305</v>
      </c>
      <c r="J79" s="49">
        <v>320</v>
      </c>
      <c r="K79" s="49">
        <v>325</v>
      </c>
      <c r="L79" s="53">
        <f t="shared" si="52"/>
        <v>39.76608187134503</v>
      </c>
      <c r="M79" s="53">
        <f t="shared" si="53"/>
        <v>25.523012552301257</v>
      </c>
      <c r="N79" s="53">
        <f t="shared" si="54"/>
        <v>1.6666666666666667</v>
      </c>
      <c r="O79" s="53">
        <f t="shared" si="55"/>
        <v>4.918032786885246</v>
      </c>
      <c r="P79" s="53">
        <f t="shared" si="56"/>
        <v>1.5625</v>
      </c>
      <c r="Q79" s="5"/>
      <c r="R79" s="5" t="s">
        <v>156</v>
      </c>
    </row>
    <row r="80" spans="1:18" s="23" customFormat="1" ht="16.5" customHeight="1">
      <c r="A80" s="5"/>
      <c r="B80" s="5" t="s">
        <v>76</v>
      </c>
      <c r="C80" s="5"/>
      <c r="D80" s="5"/>
      <c r="E80" s="27"/>
      <c r="F80" s="49">
        <v>166</v>
      </c>
      <c r="G80" s="49">
        <v>232</v>
      </c>
      <c r="H80" s="49">
        <v>300</v>
      </c>
      <c r="I80" s="49">
        <v>305</v>
      </c>
      <c r="J80" s="49">
        <v>315</v>
      </c>
      <c r="K80" s="49">
        <v>320</v>
      </c>
      <c r="L80" s="53">
        <f t="shared" si="52"/>
        <v>39.75903614457831</v>
      </c>
      <c r="M80" s="53">
        <f t="shared" si="53"/>
        <v>29.310344827586203</v>
      </c>
      <c r="N80" s="53">
        <f t="shared" si="54"/>
        <v>1.6666666666666667</v>
      </c>
      <c r="O80" s="53">
        <f t="shared" si="55"/>
        <v>3.278688524590164</v>
      </c>
      <c r="P80" s="53">
        <f t="shared" si="56"/>
        <v>1.5873015873015872</v>
      </c>
      <c r="Q80" s="5"/>
      <c r="R80" s="5" t="s">
        <v>157</v>
      </c>
    </row>
    <row r="81" spans="1:18" s="23" customFormat="1" ht="16.5" customHeight="1">
      <c r="A81" s="5"/>
      <c r="B81" s="5" t="s">
        <v>77</v>
      </c>
      <c r="C81" s="5"/>
      <c r="D81" s="5"/>
      <c r="E81" s="27"/>
      <c r="F81" s="49">
        <v>165</v>
      </c>
      <c r="G81" s="49">
        <v>230</v>
      </c>
      <c r="H81" s="49">
        <v>300</v>
      </c>
      <c r="I81" s="49">
        <v>305</v>
      </c>
      <c r="J81" s="49">
        <v>310</v>
      </c>
      <c r="K81" s="49">
        <v>315</v>
      </c>
      <c r="L81" s="53">
        <f t="shared" si="52"/>
        <v>39.393939393939391</v>
      </c>
      <c r="M81" s="53">
        <f t="shared" si="53"/>
        <v>30.434782608695656</v>
      </c>
      <c r="N81" s="53">
        <f t="shared" si="54"/>
        <v>1.6666666666666667</v>
      </c>
      <c r="O81" s="53">
        <f t="shared" si="55"/>
        <v>1.639344262295082</v>
      </c>
      <c r="P81" s="53">
        <f t="shared" si="56"/>
        <v>1.6129032258064515</v>
      </c>
      <c r="Q81" s="5"/>
      <c r="R81" s="5" t="s">
        <v>158</v>
      </c>
    </row>
    <row r="82" spans="1:18" s="23" customFormat="1" ht="16.5" customHeight="1">
      <c r="A82" s="5"/>
      <c r="B82" s="5" t="s">
        <v>78</v>
      </c>
      <c r="C82" s="5"/>
      <c r="D82" s="5"/>
      <c r="E82" s="5"/>
      <c r="F82" s="49">
        <v>163</v>
      </c>
      <c r="G82" s="49">
        <v>227</v>
      </c>
      <c r="H82" s="49">
        <v>300</v>
      </c>
      <c r="I82" s="49">
        <v>305</v>
      </c>
      <c r="J82" s="49">
        <v>310</v>
      </c>
      <c r="K82" s="49">
        <v>315</v>
      </c>
      <c r="L82" s="53">
        <f t="shared" si="52"/>
        <v>39.263803680981596</v>
      </c>
      <c r="M82" s="53">
        <f t="shared" si="53"/>
        <v>32.158590308370044</v>
      </c>
      <c r="N82" s="53">
        <f t="shared" si="54"/>
        <v>1.6666666666666667</v>
      </c>
      <c r="O82" s="53">
        <f t="shared" si="55"/>
        <v>1.639344262295082</v>
      </c>
      <c r="P82" s="53">
        <f t="shared" si="56"/>
        <v>1.6129032258064515</v>
      </c>
      <c r="Q82" s="5"/>
      <c r="R82" s="5" t="s">
        <v>159</v>
      </c>
    </row>
    <row r="83" spans="1:18" s="23" customFormat="1" ht="16.5" customHeight="1">
      <c r="A83" s="5"/>
      <c r="B83" s="5" t="s">
        <v>186</v>
      </c>
      <c r="C83" s="5"/>
      <c r="D83" s="5"/>
      <c r="E83" s="5"/>
      <c r="F83" s="49">
        <v>169</v>
      </c>
      <c r="G83" s="49">
        <v>236</v>
      </c>
      <c r="H83" s="49">
        <v>300</v>
      </c>
      <c r="I83" s="49">
        <v>305</v>
      </c>
      <c r="J83" s="49">
        <v>315</v>
      </c>
      <c r="K83" s="49">
        <v>320</v>
      </c>
      <c r="L83" s="53">
        <f t="shared" si="52"/>
        <v>39.644970414201183</v>
      </c>
      <c r="M83" s="53">
        <f t="shared" si="53"/>
        <v>27.118644067796609</v>
      </c>
      <c r="N83" s="53">
        <f t="shared" si="54"/>
        <v>1.6666666666666667</v>
      </c>
      <c r="O83" s="53">
        <f t="shared" si="55"/>
        <v>3.278688524590164</v>
      </c>
      <c r="P83" s="53">
        <f t="shared" si="56"/>
        <v>1.5873015873015872</v>
      </c>
      <c r="Q83" s="5"/>
      <c r="R83" s="5" t="s">
        <v>187</v>
      </c>
    </row>
    <row r="84" spans="1:18" s="23" customFormat="1" ht="16.5" customHeight="1">
      <c r="A84" s="5"/>
      <c r="B84" s="5" t="s">
        <v>79</v>
      </c>
      <c r="C84" s="5"/>
      <c r="D84" s="5"/>
      <c r="E84" s="27"/>
      <c r="F84" s="49">
        <v>165</v>
      </c>
      <c r="G84" s="49">
        <v>230</v>
      </c>
      <c r="H84" s="49">
        <v>300</v>
      </c>
      <c r="I84" s="49">
        <v>305</v>
      </c>
      <c r="J84" s="49">
        <v>310</v>
      </c>
      <c r="K84" s="49">
        <v>315</v>
      </c>
      <c r="L84" s="53">
        <f t="shared" si="52"/>
        <v>39.393939393939391</v>
      </c>
      <c r="M84" s="53">
        <f t="shared" si="53"/>
        <v>30.434782608695656</v>
      </c>
      <c r="N84" s="53">
        <f t="shared" si="54"/>
        <v>1.6666666666666667</v>
      </c>
      <c r="O84" s="53">
        <f t="shared" si="55"/>
        <v>1.639344262295082</v>
      </c>
      <c r="P84" s="53">
        <f t="shared" si="56"/>
        <v>1.6129032258064515</v>
      </c>
      <c r="Q84" s="5"/>
      <c r="R84" s="5" t="s">
        <v>160</v>
      </c>
    </row>
    <row r="85" spans="1:18" s="23" customFormat="1" ht="16.5" customHeight="1">
      <c r="A85" s="5"/>
      <c r="B85" s="5" t="s">
        <v>80</v>
      </c>
      <c r="C85" s="5"/>
      <c r="D85" s="5"/>
      <c r="E85" s="27"/>
      <c r="F85" s="49">
        <v>167</v>
      </c>
      <c r="G85" s="49">
        <v>233</v>
      </c>
      <c r="H85" s="49">
        <v>300</v>
      </c>
      <c r="I85" s="49">
        <v>308</v>
      </c>
      <c r="J85" s="49">
        <v>320</v>
      </c>
      <c r="K85" s="49">
        <v>325</v>
      </c>
      <c r="L85" s="53">
        <f t="shared" si="52"/>
        <v>39.520958083832333</v>
      </c>
      <c r="M85" s="53">
        <f t="shared" si="53"/>
        <v>28.75536480686695</v>
      </c>
      <c r="N85" s="53">
        <f t="shared" si="54"/>
        <v>2.666666666666667</v>
      </c>
      <c r="O85" s="53">
        <f t="shared" si="55"/>
        <v>3.8961038961038961</v>
      </c>
      <c r="P85" s="53">
        <f t="shared" si="56"/>
        <v>1.5625</v>
      </c>
      <c r="Q85" s="5"/>
      <c r="R85" s="5" t="s">
        <v>161</v>
      </c>
    </row>
    <row r="86" spans="1:18" s="23" customFormat="1" ht="16.5" customHeight="1">
      <c r="A86" s="5"/>
      <c r="B86" s="5" t="s">
        <v>81</v>
      </c>
      <c r="C86" s="5"/>
      <c r="D86" s="5"/>
      <c r="E86" s="27"/>
      <c r="F86" s="49">
        <v>171</v>
      </c>
      <c r="G86" s="49">
        <v>239</v>
      </c>
      <c r="H86" s="49">
        <v>300</v>
      </c>
      <c r="I86" s="49">
        <v>305</v>
      </c>
      <c r="J86" s="49">
        <v>315</v>
      </c>
      <c r="K86" s="49">
        <v>320</v>
      </c>
      <c r="L86" s="53">
        <f t="shared" si="52"/>
        <v>39.76608187134503</v>
      </c>
      <c r="M86" s="53">
        <f t="shared" si="53"/>
        <v>25.523012552301257</v>
      </c>
      <c r="N86" s="53">
        <f t="shared" si="54"/>
        <v>1.6666666666666667</v>
      </c>
      <c r="O86" s="53">
        <f t="shared" si="55"/>
        <v>3.278688524590164</v>
      </c>
      <c r="P86" s="53">
        <f t="shared" si="56"/>
        <v>1.5873015873015872</v>
      </c>
      <c r="Q86" s="5"/>
      <c r="R86" s="5" t="s">
        <v>162</v>
      </c>
    </row>
    <row r="87" spans="1:18" s="23" customFormat="1" ht="16.5" customHeight="1">
      <c r="A87" s="5"/>
      <c r="B87" s="5" t="s">
        <v>82</v>
      </c>
      <c r="C87" s="5"/>
      <c r="D87" s="5"/>
      <c r="E87" s="27"/>
      <c r="F87" s="49">
        <v>173</v>
      </c>
      <c r="G87" s="49">
        <v>241</v>
      </c>
      <c r="H87" s="49">
        <v>300</v>
      </c>
      <c r="I87" s="49">
        <v>305</v>
      </c>
      <c r="J87" s="49">
        <v>315</v>
      </c>
      <c r="K87" s="49">
        <v>320</v>
      </c>
      <c r="L87" s="53">
        <f t="shared" si="52"/>
        <v>39.306358381502889</v>
      </c>
      <c r="M87" s="53">
        <f t="shared" si="53"/>
        <v>24.481327800829874</v>
      </c>
      <c r="N87" s="53">
        <f t="shared" si="54"/>
        <v>1.6666666666666667</v>
      </c>
      <c r="O87" s="53">
        <f t="shared" si="55"/>
        <v>3.278688524590164</v>
      </c>
      <c r="P87" s="53">
        <f t="shared" si="56"/>
        <v>1.5873015873015872</v>
      </c>
      <c r="Q87" s="5"/>
      <c r="R87" s="5" t="s">
        <v>163</v>
      </c>
    </row>
    <row r="88" spans="1:18" s="23" customFormat="1" ht="16.5" customHeight="1">
      <c r="A88" s="5"/>
      <c r="B88" s="5" t="s">
        <v>83</v>
      </c>
      <c r="C88" s="5"/>
      <c r="D88" s="5"/>
      <c r="E88" s="27"/>
      <c r="F88" s="49">
        <v>169</v>
      </c>
      <c r="G88" s="49">
        <v>236</v>
      </c>
      <c r="H88" s="49">
        <v>300</v>
      </c>
      <c r="I88" s="49">
        <v>305</v>
      </c>
      <c r="J88" s="49">
        <v>320</v>
      </c>
      <c r="K88" s="49">
        <v>325</v>
      </c>
      <c r="L88" s="53">
        <f t="shared" si="52"/>
        <v>39.644970414201183</v>
      </c>
      <c r="M88" s="53">
        <f t="shared" si="53"/>
        <v>27.118644067796609</v>
      </c>
      <c r="N88" s="53">
        <f t="shared" si="54"/>
        <v>1.6666666666666667</v>
      </c>
      <c r="O88" s="53">
        <f t="shared" si="55"/>
        <v>4.918032786885246</v>
      </c>
      <c r="P88" s="53">
        <f t="shared" si="56"/>
        <v>1.5625</v>
      </c>
      <c r="Q88" s="5"/>
      <c r="R88" s="5" t="s">
        <v>164</v>
      </c>
    </row>
    <row r="89" spans="1:18" s="23" customFormat="1" ht="16.5" customHeight="1">
      <c r="A89" s="5"/>
      <c r="B89" s="5" t="s">
        <v>84</v>
      </c>
      <c r="C89" s="5"/>
      <c r="D89" s="5"/>
      <c r="E89" s="27"/>
      <c r="F89" s="49">
        <v>163</v>
      </c>
      <c r="G89" s="49">
        <v>227</v>
      </c>
      <c r="H89" s="49">
        <v>300</v>
      </c>
      <c r="I89" s="49">
        <v>305</v>
      </c>
      <c r="J89" s="49">
        <v>310</v>
      </c>
      <c r="K89" s="49">
        <v>315</v>
      </c>
      <c r="L89" s="53">
        <f t="shared" si="52"/>
        <v>39.263803680981596</v>
      </c>
      <c r="M89" s="53">
        <f t="shared" si="53"/>
        <v>32.158590308370044</v>
      </c>
      <c r="N89" s="53">
        <f t="shared" si="54"/>
        <v>1.6666666666666667</v>
      </c>
      <c r="O89" s="53">
        <f t="shared" si="55"/>
        <v>1.639344262295082</v>
      </c>
      <c r="P89" s="53">
        <f t="shared" si="56"/>
        <v>1.6129032258064515</v>
      </c>
      <c r="Q89" s="5"/>
      <c r="R89" s="5" t="s">
        <v>165</v>
      </c>
    </row>
    <row r="90" spans="1:18" s="23" customFormat="1" ht="16.5" customHeight="1">
      <c r="A90" s="5"/>
      <c r="B90" s="5" t="s">
        <v>85</v>
      </c>
      <c r="C90" s="5"/>
      <c r="D90" s="5"/>
      <c r="E90" s="27"/>
      <c r="F90" s="49">
        <v>166</v>
      </c>
      <c r="G90" s="49">
        <v>232</v>
      </c>
      <c r="H90" s="49">
        <v>300</v>
      </c>
      <c r="I90" s="49">
        <v>305</v>
      </c>
      <c r="J90" s="49">
        <v>315</v>
      </c>
      <c r="K90" s="49">
        <v>320</v>
      </c>
      <c r="L90" s="53">
        <f t="shared" si="52"/>
        <v>39.75903614457831</v>
      </c>
      <c r="M90" s="53">
        <f t="shared" si="53"/>
        <v>29.310344827586203</v>
      </c>
      <c r="N90" s="53">
        <f t="shared" si="54"/>
        <v>1.6666666666666667</v>
      </c>
      <c r="O90" s="53">
        <f t="shared" si="55"/>
        <v>3.278688524590164</v>
      </c>
      <c r="P90" s="53">
        <f t="shared" si="56"/>
        <v>1.5873015873015872</v>
      </c>
      <c r="Q90" s="5"/>
      <c r="R90" s="5" t="s">
        <v>166</v>
      </c>
    </row>
    <row r="91" spans="1:18" s="23" customFormat="1" ht="16.5" customHeight="1">
      <c r="A91" s="5"/>
      <c r="B91" s="5" t="s">
        <v>86</v>
      </c>
      <c r="C91" s="5"/>
      <c r="D91" s="5"/>
      <c r="E91" s="27"/>
      <c r="F91" s="49">
        <v>167</v>
      </c>
      <c r="G91" s="49">
        <v>233</v>
      </c>
      <c r="H91" s="49">
        <v>300</v>
      </c>
      <c r="I91" s="49">
        <v>305</v>
      </c>
      <c r="J91" s="49">
        <v>318</v>
      </c>
      <c r="K91" s="49">
        <v>323</v>
      </c>
      <c r="L91" s="53">
        <f t="shared" si="52"/>
        <v>39.520958083832333</v>
      </c>
      <c r="M91" s="53">
        <f t="shared" si="53"/>
        <v>28.75536480686695</v>
      </c>
      <c r="N91" s="53">
        <f t="shared" si="54"/>
        <v>1.6666666666666667</v>
      </c>
      <c r="O91" s="53">
        <f t="shared" si="55"/>
        <v>4.2622950819672125</v>
      </c>
      <c r="P91" s="53">
        <f t="shared" si="56"/>
        <v>1.5723270440251573</v>
      </c>
      <c r="Q91" s="5"/>
      <c r="R91" s="5" t="s">
        <v>167</v>
      </c>
    </row>
    <row r="92" spans="1:18" s="23" customFormat="1" ht="16.5" customHeight="1">
      <c r="A92" s="5"/>
      <c r="B92" s="5" t="s">
        <v>87</v>
      </c>
      <c r="C92" s="5"/>
      <c r="D92" s="5"/>
      <c r="E92" s="27"/>
      <c r="F92" s="49">
        <v>166</v>
      </c>
      <c r="G92" s="49">
        <v>232</v>
      </c>
      <c r="H92" s="49">
        <v>300</v>
      </c>
      <c r="I92" s="49">
        <v>305</v>
      </c>
      <c r="J92" s="49">
        <v>318</v>
      </c>
      <c r="K92" s="49">
        <v>323</v>
      </c>
      <c r="L92" s="53">
        <f t="shared" si="52"/>
        <v>39.75903614457831</v>
      </c>
      <c r="M92" s="53">
        <f t="shared" si="53"/>
        <v>29.310344827586203</v>
      </c>
      <c r="N92" s="53">
        <f t="shared" si="54"/>
        <v>1.6666666666666667</v>
      </c>
      <c r="O92" s="53">
        <f t="shared" si="55"/>
        <v>4.2622950819672125</v>
      </c>
      <c r="P92" s="53">
        <f t="shared" si="56"/>
        <v>1.5723270440251573</v>
      </c>
      <c r="Q92" s="5"/>
      <c r="R92" s="5" t="s">
        <v>168</v>
      </c>
    </row>
    <row r="93" spans="1:18" s="23" customFormat="1" ht="16.5" customHeight="1">
      <c r="A93" s="5"/>
      <c r="B93" s="5" t="s">
        <v>88</v>
      </c>
      <c r="C93" s="5"/>
      <c r="D93" s="5"/>
      <c r="E93" s="27"/>
      <c r="F93" s="49">
        <v>164</v>
      </c>
      <c r="G93" s="49">
        <v>229</v>
      </c>
      <c r="H93" s="49">
        <v>300</v>
      </c>
      <c r="I93" s="49">
        <v>305</v>
      </c>
      <c r="J93" s="49">
        <v>315</v>
      </c>
      <c r="K93" s="49">
        <v>320</v>
      </c>
      <c r="L93" s="53">
        <f t="shared" si="52"/>
        <v>39.634146341463413</v>
      </c>
      <c r="M93" s="53">
        <f t="shared" si="53"/>
        <v>31.004366812227076</v>
      </c>
      <c r="N93" s="53">
        <f t="shared" si="54"/>
        <v>1.6666666666666667</v>
      </c>
      <c r="O93" s="53">
        <f t="shared" si="55"/>
        <v>3.278688524590164</v>
      </c>
      <c r="P93" s="53">
        <f t="shared" si="56"/>
        <v>1.5873015873015872</v>
      </c>
      <c r="Q93" s="5"/>
      <c r="R93" s="5" t="s">
        <v>169</v>
      </c>
    </row>
    <row r="94" spans="1:18" s="23" customFormat="1" ht="16.5" customHeight="1">
      <c r="A94" s="5"/>
      <c r="B94" s="5" t="s">
        <v>89</v>
      </c>
      <c r="C94" s="38"/>
      <c r="D94" s="38"/>
      <c r="E94" s="38"/>
      <c r="F94" s="49">
        <v>165</v>
      </c>
      <c r="G94" s="49">
        <v>230</v>
      </c>
      <c r="H94" s="49">
        <v>300</v>
      </c>
      <c r="I94" s="49">
        <v>305</v>
      </c>
      <c r="J94" s="49">
        <v>318</v>
      </c>
      <c r="K94" s="49">
        <v>323</v>
      </c>
      <c r="L94" s="53">
        <f t="shared" si="52"/>
        <v>39.393939393939391</v>
      </c>
      <c r="M94" s="53">
        <f t="shared" si="53"/>
        <v>30.434782608695656</v>
      </c>
      <c r="N94" s="53">
        <f t="shared" si="54"/>
        <v>1.6666666666666667</v>
      </c>
      <c r="O94" s="53">
        <f t="shared" si="55"/>
        <v>4.2622950819672125</v>
      </c>
      <c r="P94" s="53">
        <f t="shared" si="56"/>
        <v>1.5723270440251573</v>
      </c>
      <c r="Q94" s="5"/>
      <c r="R94" s="5" t="s">
        <v>170</v>
      </c>
    </row>
    <row r="95" spans="1:18" s="23" customFormat="1" ht="16.5" customHeight="1">
      <c r="A95" s="37"/>
      <c r="B95" s="37"/>
      <c r="C95" s="38"/>
      <c r="D95" s="38"/>
      <c r="E95" s="38"/>
      <c r="F95" s="24"/>
      <c r="G95" s="24"/>
      <c r="H95" s="24"/>
      <c r="I95" s="24"/>
      <c r="J95" s="24"/>
      <c r="K95" s="24"/>
      <c r="L95" s="25"/>
      <c r="M95" s="24"/>
      <c r="N95" s="24"/>
      <c r="O95" s="24"/>
      <c r="P95" s="24"/>
      <c r="Q95" s="37"/>
      <c r="R95" s="5"/>
    </row>
    <row r="96" spans="1:18" s="23" customFormat="1" ht="19.5" customHeight="1">
      <c r="A96" s="1"/>
      <c r="B96" s="1" t="s">
        <v>0</v>
      </c>
      <c r="C96" s="6">
        <v>2.9</v>
      </c>
      <c r="D96" s="1" t="s">
        <v>190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s="23" customFormat="1" ht="16.5" customHeight="1">
      <c r="A97" s="2"/>
      <c r="B97" s="1" t="s">
        <v>20</v>
      </c>
      <c r="C97" s="6">
        <v>2.9</v>
      </c>
      <c r="D97" s="1" t="s">
        <v>191</v>
      </c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s="23" customFormat="1" ht="16.5" customHeight="1">
      <c r="A98" s="3"/>
      <c r="B98" s="3"/>
      <c r="C98" s="3"/>
      <c r="D98" s="3"/>
      <c r="E98" s="3"/>
      <c r="F98" s="3"/>
      <c r="G98" s="4"/>
      <c r="H98" s="4"/>
      <c r="I98" s="4"/>
      <c r="J98" s="4"/>
      <c r="K98" s="3"/>
      <c r="L98" s="4"/>
      <c r="M98" s="4"/>
      <c r="N98" s="4"/>
      <c r="O98" s="4"/>
      <c r="P98" s="4"/>
      <c r="Q98" s="4"/>
      <c r="R98" s="7" t="s">
        <v>15</v>
      </c>
    </row>
    <row r="99" spans="1:18" s="23" customFormat="1" ht="16.5" customHeight="1">
      <c r="A99" s="8"/>
      <c r="B99" s="8"/>
      <c r="C99" s="8"/>
      <c r="D99" s="8"/>
      <c r="E99" s="8"/>
      <c r="F99" s="60" t="s">
        <v>7</v>
      </c>
      <c r="G99" s="61"/>
      <c r="H99" s="61"/>
      <c r="I99" s="61"/>
      <c r="J99" s="61"/>
      <c r="K99" s="62"/>
      <c r="L99" s="63" t="s">
        <v>22</v>
      </c>
      <c r="M99" s="63"/>
      <c r="N99" s="63"/>
      <c r="O99" s="63"/>
      <c r="P99" s="63"/>
      <c r="Q99" s="33"/>
      <c r="R99" s="10"/>
    </row>
    <row r="100" spans="1:18" s="23" customFormat="1" ht="16.5" customHeight="1">
      <c r="A100" s="58" t="s">
        <v>2</v>
      </c>
      <c r="B100" s="58"/>
      <c r="C100" s="58"/>
      <c r="D100" s="58"/>
      <c r="E100" s="58"/>
      <c r="F100" s="12">
        <v>2554</v>
      </c>
      <c r="G100" s="33">
        <v>2555</v>
      </c>
      <c r="H100" s="12">
        <v>2556</v>
      </c>
      <c r="I100" s="12">
        <v>2560</v>
      </c>
      <c r="J100" s="12">
        <v>2561</v>
      </c>
      <c r="K100" s="12">
        <v>2563</v>
      </c>
      <c r="L100" s="33">
        <v>2555</v>
      </c>
      <c r="M100" s="12">
        <v>2556</v>
      </c>
      <c r="N100" s="12">
        <v>2560</v>
      </c>
      <c r="O100" s="12">
        <v>2561</v>
      </c>
      <c r="P100" s="12">
        <v>2563</v>
      </c>
      <c r="Q100" s="13"/>
      <c r="R100" s="59" t="s">
        <v>5</v>
      </c>
    </row>
    <row r="101" spans="1:18" s="23" customFormat="1" ht="16.5" customHeight="1">
      <c r="A101" s="58"/>
      <c r="B101" s="58"/>
      <c r="C101" s="58"/>
      <c r="D101" s="58"/>
      <c r="E101" s="58"/>
      <c r="F101" s="14" t="s">
        <v>14</v>
      </c>
      <c r="G101" s="15" t="s">
        <v>19</v>
      </c>
      <c r="H101" s="14" t="s">
        <v>18</v>
      </c>
      <c r="I101" s="14" t="s">
        <v>21</v>
      </c>
      <c r="J101" s="14" t="s">
        <v>23</v>
      </c>
      <c r="K101" s="14" t="s">
        <v>26</v>
      </c>
      <c r="L101" s="15" t="s">
        <v>19</v>
      </c>
      <c r="M101" s="14" t="s">
        <v>18</v>
      </c>
      <c r="N101" s="14" t="s">
        <v>21</v>
      </c>
      <c r="O101" s="14" t="s">
        <v>23</v>
      </c>
      <c r="P101" s="14" t="s">
        <v>26</v>
      </c>
      <c r="Q101" s="13"/>
      <c r="R101" s="59"/>
    </row>
    <row r="102" spans="1:18" s="23" customFormat="1" ht="16.5" customHeight="1">
      <c r="A102" s="59"/>
      <c r="B102" s="59"/>
      <c r="C102" s="59"/>
      <c r="D102" s="59"/>
      <c r="E102" s="59"/>
      <c r="F102" s="16" t="s">
        <v>3</v>
      </c>
      <c r="G102" s="16" t="s">
        <v>16</v>
      </c>
      <c r="H102" s="16" t="s">
        <v>3</v>
      </c>
      <c r="I102" s="16" t="s">
        <v>3</v>
      </c>
      <c r="J102" s="16" t="s">
        <v>24</v>
      </c>
      <c r="K102" s="16" t="s">
        <v>3</v>
      </c>
      <c r="L102" s="16" t="s">
        <v>16</v>
      </c>
      <c r="M102" s="16" t="s">
        <v>3</v>
      </c>
      <c r="N102" s="16" t="s">
        <v>3</v>
      </c>
      <c r="O102" s="16" t="s">
        <v>24</v>
      </c>
      <c r="P102" s="16" t="s">
        <v>3</v>
      </c>
      <c r="Q102" s="13"/>
      <c r="R102" s="59"/>
    </row>
    <row r="103" spans="1:18" s="23" customFormat="1" ht="16.5" customHeight="1">
      <c r="A103" s="17"/>
      <c r="B103" s="17"/>
      <c r="C103" s="18"/>
      <c r="D103" s="18"/>
      <c r="E103" s="18"/>
      <c r="F103" s="19" t="s">
        <v>4</v>
      </c>
      <c r="G103" s="19" t="s">
        <v>17</v>
      </c>
      <c r="H103" s="19" t="s">
        <v>4</v>
      </c>
      <c r="I103" s="19" t="s">
        <v>4</v>
      </c>
      <c r="J103" s="19" t="s">
        <v>25</v>
      </c>
      <c r="K103" s="19" t="s">
        <v>4</v>
      </c>
      <c r="L103" s="19" t="s">
        <v>17</v>
      </c>
      <c r="M103" s="19" t="s">
        <v>4</v>
      </c>
      <c r="N103" s="19" t="s">
        <v>4</v>
      </c>
      <c r="O103" s="19" t="s">
        <v>25</v>
      </c>
      <c r="P103" s="19" t="s">
        <v>4</v>
      </c>
      <c r="Q103" s="34"/>
      <c r="R103" s="21"/>
    </row>
    <row r="104" spans="1:18" s="23" customFormat="1" ht="16.5" customHeight="1">
      <c r="A104" s="37" t="s">
        <v>90</v>
      </c>
      <c r="B104" s="37"/>
      <c r="C104" s="38"/>
      <c r="D104" s="38"/>
      <c r="E104" s="38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37" t="s">
        <v>171</v>
      </c>
      <c r="R104" s="5"/>
    </row>
    <row r="105" spans="1:18" s="23" customFormat="1" ht="16.5" customHeight="1">
      <c r="A105" s="5"/>
      <c r="B105" s="5" t="s">
        <v>91</v>
      </c>
      <c r="C105" s="5"/>
      <c r="D105" s="38"/>
      <c r="E105" s="38"/>
      <c r="F105" s="49">
        <v>174</v>
      </c>
      <c r="G105" s="49">
        <v>243</v>
      </c>
      <c r="H105" s="49">
        <v>300</v>
      </c>
      <c r="I105" s="49">
        <v>300</v>
      </c>
      <c r="J105" s="49">
        <v>310</v>
      </c>
      <c r="K105" s="49">
        <v>315</v>
      </c>
      <c r="L105" s="53">
        <f t="shared" ref="L105" si="57">((G105-F105)/F105)*100</f>
        <v>39.655172413793103</v>
      </c>
      <c r="M105" s="53">
        <f t="shared" ref="M105" si="58">((H105-G105)/G105)*100</f>
        <v>23.456790123456788</v>
      </c>
      <c r="N105" s="53">
        <f t="shared" ref="N105" si="59">((I105-H105)/H105)*100</f>
        <v>0</v>
      </c>
      <c r="O105" s="53">
        <f t="shared" ref="O105" si="60">((J105-I105)/I105)*100</f>
        <v>3.3333333333333335</v>
      </c>
      <c r="P105" s="53">
        <f t="shared" ref="P105" si="61">((K105-J105)/J105)*100</f>
        <v>1.6129032258064515</v>
      </c>
      <c r="Q105" s="5"/>
      <c r="R105" s="5" t="s">
        <v>172</v>
      </c>
    </row>
    <row r="106" spans="1:18" s="23" customFormat="1" ht="16.5" customHeight="1">
      <c r="B106" s="5" t="s">
        <v>92</v>
      </c>
      <c r="C106" s="5"/>
      <c r="D106" s="38"/>
      <c r="E106" s="38"/>
      <c r="F106" s="49">
        <v>184</v>
      </c>
      <c r="G106" s="49">
        <v>257</v>
      </c>
      <c r="H106" s="49">
        <v>300</v>
      </c>
      <c r="I106" s="49">
        <v>308</v>
      </c>
      <c r="J106" s="49">
        <v>320</v>
      </c>
      <c r="K106" s="49">
        <v>325</v>
      </c>
      <c r="L106" s="53">
        <f t="shared" ref="L106:L118" si="62">((G106-F106)/F106)*100</f>
        <v>39.673913043478258</v>
      </c>
      <c r="M106" s="53">
        <f t="shared" ref="M106:M118" si="63">((H106-G106)/G106)*100</f>
        <v>16.731517509727624</v>
      </c>
      <c r="N106" s="53">
        <f t="shared" ref="N106:N118" si="64">((I106-H106)/H106)*100</f>
        <v>2.666666666666667</v>
      </c>
      <c r="O106" s="53">
        <f t="shared" ref="O106:O118" si="65">((J106-I106)/I106)*100</f>
        <v>3.8961038961038961</v>
      </c>
      <c r="P106" s="53">
        <f t="shared" ref="P106:P118" si="66">((K106-J106)/J106)*100</f>
        <v>1.5625</v>
      </c>
      <c r="Q106" s="5"/>
      <c r="R106" s="5" t="s">
        <v>173</v>
      </c>
    </row>
    <row r="107" spans="1:18" s="23" customFormat="1" ht="16.5" customHeight="1">
      <c r="A107" s="5"/>
      <c r="B107" s="5" t="s">
        <v>93</v>
      </c>
      <c r="C107" s="5"/>
      <c r="D107" s="38"/>
      <c r="E107" s="38"/>
      <c r="F107" s="49">
        <v>186</v>
      </c>
      <c r="G107" s="49">
        <v>259</v>
      </c>
      <c r="H107" s="49">
        <v>300</v>
      </c>
      <c r="I107" s="49">
        <v>308</v>
      </c>
      <c r="J107" s="49">
        <v>320</v>
      </c>
      <c r="K107" s="49">
        <v>325</v>
      </c>
      <c r="L107" s="53">
        <f t="shared" si="62"/>
        <v>39.247311827956985</v>
      </c>
      <c r="M107" s="53">
        <f t="shared" si="63"/>
        <v>15.83011583011583</v>
      </c>
      <c r="N107" s="53">
        <f t="shared" si="64"/>
        <v>2.666666666666667</v>
      </c>
      <c r="O107" s="53">
        <f t="shared" si="65"/>
        <v>3.8961038961038961</v>
      </c>
      <c r="P107" s="53">
        <f t="shared" si="66"/>
        <v>1.5625</v>
      </c>
      <c r="Q107" s="5"/>
      <c r="R107" s="5" t="s">
        <v>174</v>
      </c>
    </row>
    <row r="108" spans="1:18" s="23" customFormat="1" ht="16.5" customHeight="1">
      <c r="A108" s="5"/>
      <c r="B108" s="5" t="s">
        <v>94</v>
      </c>
      <c r="C108" s="5"/>
      <c r="D108" s="38"/>
      <c r="E108" s="38"/>
      <c r="F108" s="49">
        <v>221</v>
      </c>
      <c r="G108" s="49">
        <v>300</v>
      </c>
      <c r="H108" s="49">
        <v>300</v>
      </c>
      <c r="I108" s="49">
        <v>310</v>
      </c>
      <c r="J108" s="49">
        <v>330</v>
      </c>
      <c r="K108" s="49">
        <v>336</v>
      </c>
      <c r="L108" s="53">
        <f t="shared" si="62"/>
        <v>35.74660633484163</v>
      </c>
      <c r="M108" s="53">
        <f t="shared" si="63"/>
        <v>0</v>
      </c>
      <c r="N108" s="53">
        <f t="shared" si="64"/>
        <v>3.3333333333333335</v>
      </c>
      <c r="O108" s="53">
        <f t="shared" si="65"/>
        <v>6.4516129032258061</v>
      </c>
      <c r="P108" s="53">
        <f t="shared" si="66"/>
        <v>1.8181818181818181</v>
      </c>
      <c r="Q108" s="5"/>
      <c r="R108" s="5" t="s">
        <v>175</v>
      </c>
    </row>
    <row r="109" spans="1:18" s="23" customFormat="1" ht="16.5" customHeight="1">
      <c r="A109" s="5"/>
      <c r="B109" s="5" t="s">
        <v>95</v>
      </c>
      <c r="C109" s="5"/>
      <c r="D109" s="38"/>
      <c r="E109" s="38"/>
      <c r="F109" s="49">
        <v>172</v>
      </c>
      <c r="G109" s="49">
        <v>240</v>
      </c>
      <c r="H109" s="49">
        <v>300</v>
      </c>
      <c r="I109" s="49">
        <v>308</v>
      </c>
      <c r="J109" s="49">
        <v>320</v>
      </c>
      <c r="K109" s="49">
        <v>325</v>
      </c>
      <c r="L109" s="53">
        <f t="shared" si="62"/>
        <v>39.534883720930232</v>
      </c>
      <c r="M109" s="53">
        <f t="shared" si="63"/>
        <v>25</v>
      </c>
      <c r="N109" s="53">
        <f t="shared" si="64"/>
        <v>2.666666666666667</v>
      </c>
      <c r="O109" s="53">
        <f t="shared" si="65"/>
        <v>3.8961038961038961</v>
      </c>
      <c r="P109" s="53">
        <f t="shared" si="66"/>
        <v>1.5625</v>
      </c>
      <c r="Q109" s="5"/>
      <c r="R109" s="5" t="s">
        <v>176</v>
      </c>
    </row>
    <row r="110" spans="1:18" s="23" customFormat="1" ht="16.5" customHeight="1">
      <c r="A110" s="5"/>
      <c r="B110" s="5" t="s">
        <v>96</v>
      </c>
      <c r="C110" s="5"/>
      <c r="D110" s="38"/>
      <c r="E110" s="38"/>
      <c r="F110" s="49">
        <v>185</v>
      </c>
      <c r="G110" s="49">
        <v>258</v>
      </c>
      <c r="H110" s="49">
        <v>300</v>
      </c>
      <c r="I110" s="49">
        <v>300</v>
      </c>
      <c r="J110" s="49">
        <v>310</v>
      </c>
      <c r="K110" s="49">
        <v>315</v>
      </c>
      <c r="L110" s="53">
        <f t="shared" si="62"/>
        <v>39.45945945945946</v>
      </c>
      <c r="M110" s="53">
        <f t="shared" si="63"/>
        <v>16.279069767441861</v>
      </c>
      <c r="N110" s="53">
        <f t="shared" si="64"/>
        <v>0</v>
      </c>
      <c r="O110" s="53">
        <f t="shared" si="65"/>
        <v>3.3333333333333335</v>
      </c>
      <c r="P110" s="53">
        <f t="shared" si="66"/>
        <v>1.6129032258064515</v>
      </c>
      <c r="Q110" s="5"/>
      <c r="R110" s="5" t="s">
        <v>177</v>
      </c>
    </row>
    <row r="111" spans="1:18" s="23" customFormat="1" ht="16.5" customHeight="1">
      <c r="A111" s="5"/>
      <c r="B111" s="5" t="s">
        <v>97</v>
      </c>
      <c r="C111" s="5"/>
      <c r="D111" s="38"/>
      <c r="E111" s="38"/>
      <c r="F111" s="49">
        <v>173</v>
      </c>
      <c r="G111" s="49">
        <v>241</v>
      </c>
      <c r="H111" s="49">
        <v>300</v>
      </c>
      <c r="I111" s="49">
        <v>300</v>
      </c>
      <c r="J111" s="49">
        <v>310</v>
      </c>
      <c r="K111" s="49">
        <v>315</v>
      </c>
      <c r="L111" s="53">
        <f t="shared" si="62"/>
        <v>39.306358381502889</v>
      </c>
      <c r="M111" s="53">
        <f t="shared" si="63"/>
        <v>24.481327800829874</v>
      </c>
      <c r="N111" s="53">
        <f t="shared" si="64"/>
        <v>0</v>
      </c>
      <c r="O111" s="53">
        <f t="shared" si="65"/>
        <v>3.3333333333333335</v>
      </c>
      <c r="P111" s="53">
        <f t="shared" si="66"/>
        <v>1.6129032258064515</v>
      </c>
      <c r="Q111" s="5"/>
      <c r="R111" s="5" t="s">
        <v>178</v>
      </c>
    </row>
    <row r="112" spans="1:18" s="23" customFormat="1" ht="16.5" customHeight="1">
      <c r="A112" s="5"/>
      <c r="B112" s="5" t="s">
        <v>98</v>
      </c>
      <c r="C112" s="5"/>
      <c r="D112" s="38"/>
      <c r="E112" s="38"/>
      <c r="F112" s="49">
        <v>176</v>
      </c>
      <c r="G112" s="49">
        <v>246</v>
      </c>
      <c r="H112" s="49">
        <v>300</v>
      </c>
      <c r="I112" s="49">
        <v>308</v>
      </c>
      <c r="J112" s="49">
        <v>320</v>
      </c>
      <c r="K112" s="49">
        <v>325</v>
      </c>
      <c r="L112" s="53">
        <f t="shared" si="62"/>
        <v>39.772727272727273</v>
      </c>
      <c r="M112" s="53">
        <f t="shared" si="63"/>
        <v>21.951219512195124</v>
      </c>
      <c r="N112" s="53">
        <f t="shared" si="64"/>
        <v>2.666666666666667</v>
      </c>
      <c r="O112" s="53">
        <f t="shared" si="65"/>
        <v>3.8961038961038961</v>
      </c>
      <c r="P112" s="53">
        <f t="shared" si="66"/>
        <v>1.5625</v>
      </c>
      <c r="Q112" s="5"/>
      <c r="R112" s="5" t="s">
        <v>179</v>
      </c>
    </row>
    <row r="113" spans="1:18" s="23" customFormat="1" ht="16.5" customHeight="1">
      <c r="A113" s="5"/>
      <c r="B113" s="5" t="s">
        <v>99</v>
      </c>
      <c r="C113" s="5"/>
      <c r="D113" s="38"/>
      <c r="E113" s="38"/>
      <c r="F113" s="49">
        <v>173</v>
      </c>
      <c r="G113" s="49">
        <v>241</v>
      </c>
      <c r="H113" s="49">
        <v>300</v>
      </c>
      <c r="I113" s="49">
        <v>305</v>
      </c>
      <c r="J113" s="49">
        <v>310</v>
      </c>
      <c r="K113" s="49">
        <v>315</v>
      </c>
      <c r="L113" s="53">
        <f t="shared" si="62"/>
        <v>39.306358381502889</v>
      </c>
      <c r="M113" s="53">
        <f t="shared" si="63"/>
        <v>24.481327800829874</v>
      </c>
      <c r="N113" s="53">
        <f t="shared" si="64"/>
        <v>1.6666666666666667</v>
      </c>
      <c r="O113" s="53">
        <f t="shared" si="65"/>
        <v>1.639344262295082</v>
      </c>
      <c r="P113" s="53">
        <f t="shared" si="66"/>
        <v>1.6129032258064515</v>
      </c>
      <c r="Q113" s="5"/>
      <c r="R113" s="5" t="s">
        <v>180</v>
      </c>
    </row>
    <row r="114" spans="1:18" s="23" customFormat="1" ht="16.5" customHeight="1">
      <c r="A114" s="5"/>
      <c r="B114" s="5" t="s">
        <v>100</v>
      </c>
      <c r="C114" s="5"/>
      <c r="D114" s="38"/>
      <c r="E114" s="38"/>
      <c r="F114" s="49">
        <v>175</v>
      </c>
      <c r="G114" s="49">
        <v>244</v>
      </c>
      <c r="H114" s="49">
        <v>300</v>
      </c>
      <c r="I114" s="49">
        <v>300</v>
      </c>
      <c r="J114" s="49">
        <v>310</v>
      </c>
      <c r="K114" s="49">
        <v>315</v>
      </c>
      <c r="L114" s="53">
        <f t="shared" si="62"/>
        <v>39.428571428571431</v>
      </c>
      <c r="M114" s="53">
        <f t="shared" si="63"/>
        <v>22.950819672131146</v>
      </c>
      <c r="N114" s="53">
        <f t="shared" si="64"/>
        <v>0</v>
      </c>
      <c r="O114" s="53">
        <f t="shared" si="65"/>
        <v>3.3333333333333335</v>
      </c>
      <c r="P114" s="53">
        <f t="shared" si="66"/>
        <v>1.6129032258064515</v>
      </c>
      <c r="Q114" s="5"/>
      <c r="R114" s="5" t="s">
        <v>181</v>
      </c>
    </row>
    <row r="115" spans="1:18" s="23" customFormat="1" ht="16.5" customHeight="1">
      <c r="A115" s="5"/>
      <c r="B115" s="5" t="s">
        <v>101</v>
      </c>
      <c r="C115" s="5"/>
      <c r="D115" s="38"/>
      <c r="E115" s="38"/>
      <c r="F115" s="49">
        <v>173</v>
      </c>
      <c r="G115" s="49">
        <v>241</v>
      </c>
      <c r="H115" s="49">
        <v>300</v>
      </c>
      <c r="I115" s="49">
        <v>305</v>
      </c>
      <c r="J115" s="49">
        <v>315</v>
      </c>
      <c r="K115" s="49">
        <v>320</v>
      </c>
      <c r="L115" s="53">
        <f t="shared" si="62"/>
        <v>39.306358381502889</v>
      </c>
      <c r="M115" s="53">
        <f t="shared" si="63"/>
        <v>24.481327800829874</v>
      </c>
      <c r="N115" s="53">
        <f t="shared" si="64"/>
        <v>1.6666666666666667</v>
      </c>
      <c r="O115" s="53">
        <f t="shared" si="65"/>
        <v>3.278688524590164</v>
      </c>
      <c r="P115" s="53">
        <f t="shared" si="66"/>
        <v>1.5873015873015872</v>
      </c>
      <c r="Q115" s="5"/>
      <c r="R115" s="5" t="s">
        <v>182</v>
      </c>
    </row>
    <row r="116" spans="1:18" s="23" customFormat="1" ht="16.5" customHeight="1">
      <c r="A116" s="5"/>
      <c r="B116" s="5" t="s">
        <v>102</v>
      </c>
      <c r="C116" s="5"/>
      <c r="D116" s="38"/>
      <c r="E116" s="38"/>
      <c r="F116" s="49">
        <v>170</v>
      </c>
      <c r="G116" s="49">
        <v>237</v>
      </c>
      <c r="H116" s="49">
        <v>300</v>
      </c>
      <c r="I116" s="49">
        <v>300</v>
      </c>
      <c r="J116" s="49">
        <v>308</v>
      </c>
      <c r="K116" s="49">
        <v>313</v>
      </c>
      <c r="L116" s="53">
        <f t="shared" si="62"/>
        <v>39.411764705882355</v>
      </c>
      <c r="M116" s="53">
        <f t="shared" si="63"/>
        <v>26.582278481012654</v>
      </c>
      <c r="N116" s="53">
        <f t="shared" si="64"/>
        <v>0</v>
      </c>
      <c r="O116" s="53">
        <f t="shared" si="65"/>
        <v>2.666666666666667</v>
      </c>
      <c r="P116" s="53">
        <f t="shared" si="66"/>
        <v>1.6233766233766231</v>
      </c>
      <c r="Q116" s="5"/>
      <c r="R116" s="5" t="s">
        <v>183</v>
      </c>
    </row>
    <row r="117" spans="1:18" s="23" customFormat="1" ht="16.5" customHeight="1">
      <c r="A117" s="5"/>
      <c r="B117" s="5" t="s">
        <v>103</v>
      </c>
      <c r="C117" s="5"/>
      <c r="D117" s="38"/>
      <c r="E117" s="38"/>
      <c r="F117" s="49">
        <v>172</v>
      </c>
      <c r="G117" s="49">
        <v>240</v>
      </c>
      <c r="H117" s="49">
        <v>300</v>
      </c>
      <c r="I117" s="49">
        <v>300</v>
      </c>
      <c r="J117" s="49">
        <v>308</v>
      </c>
      <c r="K117" s="49">
        <v>313</v>
      </c>
      <c r="L117" s="53">
        <f t="shared" si="62"/>
        <v>39.534883720930232</v>
      </c>
      <c r="M117" s="53">
        <f t="shared" si="63"/>
        <v>25</v>
      </c>
      <c r="N117" s="53">
        <f t="shared" si="64"/>
        <v>0</v>
      </c>
      <c r="O117" s="53">
        <f t="shared" si="65"/>
        <v>2.666666666666667</v>
      </c>
      <c r="P117" s="53">
        <f t="shared" si="66"/>
        <v>1.6233766233766231</v>
      </c>
      <c r="Q117" s="5"/>
      <c r="R117" s="5" t="s">
        <v>184</v>
      </c>
    </row>
    <row r="118" spans="1:18" s="23" customFormat="1" ht="16.5" customHeight="1">
      <c r="A118" s="28"/>
      <c r="B118" s="28" t="s">
        <v>104</v>
      </c>
      <c r="C118" s="28"/>
      <c r="D118" s="39"/>
      <c r="E118" s="39"/>
      <c r="F118" s="50">
        <v>171</v>
      </c>
      <c r="G118" s="50">
        <v>239</v>
      </c>
      <c r="H118" s="50">
        <v>300</v>
      </c>
      <c r="I118" s="50">
        <v>300</v>
      </c>
      <c r="J118" s="50">
        <v>308</v>
      </c>
      <c r="K118" s="50">
        <v>313</v>
      </c>
      <c r="L118" s="56">
        <f t="shared" si="62"/>
        <v>39.76608187134503</v>
      </c>
      <c r="M118" s="56">
        <f t="shared" si="63"/>
        <v>25.523012552301257</v>
      </c>
      <c r="N118" s="56">
        <f t="shared" si="64"/>
        <v>0</v>
      </c>
      <c r="O118" s="56">
        <f t="shared" si="65"/>
        <v>2.666666666666667</v>
      </c>
      <c r="P118" s="56">
        <f t="shared" si="66"/>
        <v>1.6233766233766231</v>
      </c>
      <c r="Q118" s="28"/>
      <c r="R118" s="28" t="s">
        <v>185</v>
      </c>
    </row>
    <row r="119" spans="1:18" ht="9.75" customHeight="1"/>
    <row r="120" spans="1:18">
      <c r="B120" s="57" t="s">
        <v>192</v>
      </c>
      <c r="K120" s="57" t="s">
        <v>193</v>
      </c>
    </row>
  </sheetData>
  <mergeCells count="16">
    <mergeCell ref="R5:R7"/>
    <mergeCell ref="A5:E7"/>
    <mergeCell ref="F4:K4"/>
    <mergeCell ref="L4:P4"/>
    <mergeCell ref="F99:K99"/>
    <mergeCell ref="L99:P99"/>
    <mergeCell ref="F68:K68"/>
    <mergeCell ref="L68:P68"/>
    <mergeCell ref="A69:E71"/>
    <mergeCell ref="R69:R71"/>
    <mergeCell ref="A100:E102"/>
    <mergeCell ref="R100:R102"/>
    <mergeCell ref="F36:K36"/>
    <mergeCell ref="L36:P36"/>
    <mergeCell ref="A37:E39"/>
    <mergeCell ref="R37:R3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2021-09-06T06:39:49Z</cp:lastPrinted>
  <dcterms:created xsi:type="dcterms:W3CDTF">2004-08-16T17:13:42Z</dcterms:created>
  <dcterms:modified xsi:type="dcterms:W3CDTF">2022-11-09T07:30:09Z</dcterms:modified>
</cp:coreProperties>
</file>