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4BA2EACD-78B8-4103-9A76-1FDB878FDA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9" sheetId="1" r:id="rId1"/>
  </sheets>
  <definedNames>
    <definedName name="_xlnm.Print_Area" localSheetId="0">'T-3.9'!$A$1:$U$24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E11" i="1"/>
  <c r="F13" i="1"/>
  <c r="F14" i="1"/>
  <c r="F15" i="1"/>
  <c r="F16" i="1"/>
  <c r="F17" i="1"/>
  <c r="F18" i="1"/>
  <c r="F19" i="1"/>
  <c r="F20" i="1"/>
  <c r="E20" i="1" s="1"/>
  <c r="F12" i="1"/>
  <c r="G13" i="1"/>
  <c r="G14" i="1"/>
  <c r="G15" i="1"/>
  <c r="G16" i="1"/>
  <c r="G17" i="1"/>
  <c r="G18" i="1"/>
  <c r="G19" i="1"/>
  <c r="G20" i="1"/>
  <c r="G12" i="1"/>
  <c r="L10" i="1"/>
  <c r="M10" i="1"/>
  <c r="O10" i="1"/>
  <c r="P10" i="1"/>
  <c r="R10" i="1"/>
  <c r="S10" i="1"/>
  <c r="I10" i="1"/>
  <c r="J10" i="1"/>
  <c r="E13" i="1" l="1"/>
  <c r="E17" i="1"/>
  <c r="E16" i="1"/>
  <c r="E15" i="1"/>
  <c r="G10" i="1"/>
  <c r="E14" i="1"/>
  <c r="E19" i="1"/>
  <c r="E18" i="1"/>
  <c r="E12" i="1"/>
  <c r="F10" i="1"/>
  <c r="E10" i="1" l="1"/>
  <c r="Q13" i="1"/>
  <c r="Q14" i="1"/>
  <c r="Q15" i="1"/>
  <c r="Q16" i="1"/>
  <c r="Q17" i="1"/>
  <c r="Q18" i="1"/>
  <c r="Q19" i="1"/>
  <c r="Q20" i="1"/>
  <c r="Q12" i="1"/>
  <c r="N13" i="1"/>
  <c r="N14" i="1"/>
  <c r="N15" i="1"/>
  <c r="N16" i="1"/>
  <c r="N17" i="1"/>
  <c r="N18" i="1"/>
  <c r="N19" i="1"/>
  <c r="N20" i="1"/>
  <c r="N12" i="1"/>
  <c r="K13" i="1"/>
  <c r="K14" i="1"/>
  <c r="K15" i="1"/>
  <c r="K16" i="1"/>
  <c r="K17" i="1"/>
  <c r="K18" i="1"/>
  <c r="K19" i="1"/>
  <c r="K20" i="1"/>
  <c r="K12" i="1"/>
  <c r="H13" i="1"/>
  <c r="H14" i="1"/>
  <c r="H15" i="1"/>
  <c r="H16" i="1"/>
  <c r="H17" i="1"/>
  <c r="H18" i="1"/>
  <c r="H19" i="1"/>
  <c r="H20" i="1"/>
  <c r="H12" i="1"/>
  <c r="Q10" i="1" l="1"/>
  <c r="H10" i="1"/>
  <c r="N10" i="1"/>
  <c r="K10" i="1"/>
</calcChain>
</file>

<file path=xl/sharedStrings.xml><?xml version="1.0" encoding="utf-8"?>
<sst xmlns="http://schemas.openxmlformats.org/spreadsheetml/2006/main" count="70" uniqueCount="43">
  <si>
    <t xml:space="preserve">ตาราง     </t>
  </si>
  <si>
    <t>นักเรียน จำแนกตามระดับการศึกษา และเพศ เป็นรายอำเภอ ปีการศึกษา 2564</t>
  </si>
  <si>
    <t xml:space="preserve">Table </t>
  </si>
  <si>
    <t>Student by Level of Education, Sex and District: Academic Year 2021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</si>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</sst>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3"/>
      <name val="TH SarabunPSK"/>
      <family val="2"/>
    </font>
    <font>
      <sz val="3"/>
      <name val="TH SarabunPSK"/>
      <family val="2"/>
    </font>
    <font>
      <sz val="14"/>
      <color theme="1"/>
      <name val="TH SarabunPSK"/>
      <family val="2"/>
    </font>
    <font>
      <b/>
      <sz val="13"/>
      <color rgb="FFFF0000"/>
      <name val="TH SarabunPSK"/>
      <family val="2"/>
    </font>
    <font>
      <sz val="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3" xfId="2" applyFont="1" applyBorder="1"/>
    <xf numFmtId="0" fontId="5" fillId="0" borderId="1" xfId="2" applyFont="1" applyBorder="1"/>
    <xf numFmtId="0" fontId="5" fillId="0" borderId="2" xfId="2" applyFont="1" applyBorder="1"/>
    <xf numFmtId="0" fontId="6" fillId="0" borderId="0" xfId="2" applyFont="1"/>
    <xf numFmtId="0" fontId="5" fillId="0" borderId="0" xfId="2" applyFont="1"/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0" xfId="2" applyFont="1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9" fillId="0" borderId="0" xfId="2" applyFont="1" applyAlignment="1">
      <alignment vertical="center"/>
    </xf>
    <xf numFmtId="0" fontId="8" fillId="0" borderId="0" xfId="2" applyFont="1"/>
    <xf numFmtId="0" fontId="5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165" fontId="3" fillId="0" borderId="14" xfId="1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6" fillId="0" borderId="7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3" fillId="0" borderId="0" xfId="2" applyFont="1" applyFill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165" fontId="11" fillId="0" borderId="14" xfId="1" applyNumberFormat="1" applyFont="1" applyFill="1" applyBorder="1" applyAlignment="1">
      <alignment horizontal="right" vertical="center"/>
    </xf>
    <xf numFmtId="0" fontId="12" fillId="0" borderId="0" xfId="2" applyFont="1"/>
    <xf numFmtId="0" fontId="11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87150</xdr:colOff>
      <xdr:row>19</xdr:row>
      <xdr:rowOff>408495</xdr:rowOff>
    </xdr:from>
    <xdr:to>
      <xdr:col>21</xdr:col>
      <xdr:colOff>502710</xdr:colOff>
      <xdr:row>24</xdr:row>
      <xdr:rowOff>4578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 flipV="1">
          <a:off x="10352983" y="6388078"/>
          <a:ext cx="415560" cy="802583"/>
          <a:chOff x="10021535" y="1885956"/>
          <a:chExt cx="378533" cy="628651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 rot="5400000">
            <a:off x="9905384" y="2019924"/>
            <a:ext cx="628651" cy="360716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 rot="5400000">
            <a:off x="9944717" y="2008473"/>
            <a:ext cx="514351" cy="3607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28"/>
  <sheetViews>
    <sheetView showGridLines="0" tabSelected="1" view="pageBreakPreview" zoomScale="90" zoomScaleNormal="100" zoomScaleSheetLayoutView="90" workbookViewId="0">
      <selection activeCell="E11" sqref="E11:S11"/>
    </sheetView>
  </sheetViews>
  <sheetFormatPr defaultColWidth="9.140625" defaultRowHeight="18.75" x14ac:dyDescent="0.3"/>
  <cols>
    <col min="1" max="1" width="1.7109375" style="18" customWidth="1"/>
    <col min="2" max="2" width="6" style="18" customWidth="1"/>
    <col min="3" max="3" width="4.5703125" style="18" customWidth="1"/>
    <col min="4" max="4" width="4.140625" style="18" customWidth="1"/>
    <col min="5" max="9" width="8" style="18" customWidth="1"/>
    <col min="10" max="10" width="7.140625" style="18" customWidth="1"/>
    <col min="11" max="15" width="8" style="18" customWidth="1"/>
    <col min="16" max="16" width="7.5703125" style="18" customWidth="1"/>
    <col min="17" max="17" width="6.7109375" style="18" customWidth="1"/>
    <col min="18" max="18" width="7.5703125" style="18" customWidth="1"/>
    <col min="19" max="19" width="8" style="18" customWidth="1"/>
    <col min="20" max="20" width="19.42578125" style="18" customWidth="1"/>
    <col min="21" max="21" width="1.7109375" style="18" customWidth="1"/>
    <col min="22" max="16384" width="9.140625" style="18"/>
  </cols>
  <sheetData>
    <row r="1" spans="1:23" s="1" customFormat="1" x14ac:dyDescent="0.3">
      <c r="B1" s="1" t="s">
        <v>0</v>
      </c>
      <c r="C1" s="2">
        <v>3.9</v>
      </c>
      <c r="D1" s="1" t="s">
        <v>1</v>
      </c>
    </row>
    <row r="2" spans="1:23" s="3" customFormat="1" x14ac:dyDescent="0.3">
      <c r="B2" s="1" t="s">
        <v>2</v>
      </c>
      <c r="C2" s="2">
        <v>3.9</v>
      </c>
      <c r="D2" s="1" t="s">
        <v>3</v>
      </c>
      <c r="E2" s="1"/>
      <c r="U2" s="1"/>
    </row>
    <row r="3" spans="1:23" s="4" customFormat="1" ht="8.25" x14ac:dyDescent="0.15"/>
    <row r="4" spans="1:23" s="9" customFormat="1" ht="21" customHeight="1" x14ac:dyDescent="0.3">
      <c r="A4" s="37" t="s">
        <v>4</v>
      </c>
      <c r="B4" s="37"/>
      <c r="C4" s="37"/>
      <c r="D4" s="38"/>
      <c r="E4" s="5"/>
      <c r="F4" s="6"/>
      <c r="G4" s="7"/>
      <c r="H4" s="43" t="s">
        <v>5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6" t="s">
        <v>6</v>
      </c>
      <c r="U4" s="8"/>
    </row>
    <row r="5" spans="1:23" s="9" customFormat="1" ht="18" customHeight="1" x14ac:dyDescent="0.3">
      <c r="A5" s="39"/>
      <c r="B5" s="39"/>
      <c r="C5" s="39"/>
      <c r="D5" s="40"/>
      <c r="E5" s="47" t="s">
        <v>7</v>
      </c>
      <c r="F5" s="49"/>
      <c r="G5" s="50"/>
      <c r="H5" s="46" t="s">
        <v>8</v>
      </c>
      <c r="I5" s="51"/>
      <c r="J5" s="52"/>
      <c r="K5" s="46" t="s">
        <v>9</v>
      </c>
      <c r="L5" s="51"/>
      <c r="M5" s="52"/>
      <c r="N5" s="51" t="s">
        <v>10</v>
      </c>
      <c r="O5" s="51"/>
      <c r="P5" s="52"/>
      <c r="Q5" s="53" t="s">
        <v>11</v>
      </c>
      <c r="R5" s="54"/>
      <c r="S5" s="55"/>
      <c r="T5" s="47"/>
      <c r="U5" s="8"/>
    </row>
    <row r="6" spans="1:23" s="9" customFormat="1" ht="18" customHeight="1" x14ac:dyDescent="0.3">
      <c r="A6" s="39"/>
      <c r="B6" s="39"/>
      <c r="C6" s="39"/>
      <c r="D6" s="40"/>
      <c r="E6" s="47" t="s">
        <v>12</v>
      </c>
      <c r="F6" s="49"/>
      <c r="G6" s="50"/>
      <c r="H6" s="47" t="s">
        <v>13</v>
      </c>
      <c r="I6" s="49"/>
      <c r="J6" s="50"/>
      <c r="K6" s="47" t="s">
        <v>14</v>
      </c>
      <c r="L6" s="49"/>
      <c r="M6" s="50"/>
      <c r="N6" s="56" t="s">
        <v>15</v>
      </c>
      <c r="O6" s="56"/>
      <c r="P6" s="57"/>
      <c r="Q6" s="58" t="s">
        <v>16</v>
      </c>
      <c r="R6" s="56"/>
      <c r="S6" s="57"/>
      <c r="T6" s="47"/>
      <c r="U6" s="8"/>
    </row>
    <row r="7" spans="1:23" s="9" customFormat="1" ht="19.5" customHeight="1" x14ac:dyDescent="0.3">
      <c r="A7" s="39"/>
      <c r="B7" s="39"/>
      <c r="C7" s="39"/>
      <c r="D7" s="40"/>
      <c r="E7" s="10" t="s">
        <v>7</v>
      </c>
      <c r="F7" s="10" t="s">
        <v>17</v>
      </c>
      <c r="G7" s="11" t="s">
        <v>18</v>
      </c>
      <c r="H7" s="10" t="s">
        <v>7</v>
      </c>
      <c r="I7" s="10" t="s">
        <v>17</v>
      </c>
      <c r="J7" s="11" t="s">
        <v>18</v>
      </c>
      <c r="K7" s="10" t="s">
        <v>7</v>
      </c>
      <c r="L7" s="10" t="s">
        <v>17</v>
      </c>
      <c r="M7" s="11" t="s">
        <v>18</v>
      </c>
      <c r="N7" s="10" t="s">
        <v>7</v>
      </c>
      <c r="O7" s="10" t="s">
        <v>17</v>
      </c>
      <c r="P7" s="11" t="s">
        <v>18</v>
      </c>
      <c r="Q7" s="10" t="s">
        <v>7</v>
      </c>
      <c r="R7" s="10" t="s">
        <v>17</v>
      </c>
      <c r="S7" s="11" t="s">
        <v>18</v>
      </c>
      <c r="T7" s="47"/>
      <c r="U7" s="8"/>
    </row>
    <row r="8" spans="1:23" s="9" customFormat="1" ht="19.5" customHeight="1" x14ac:dyDescent="0.3">
      <c r="A8" s="41"/>
      <c r="B8" s="41"/>
      <c r="C8" s="41"/>
      <c r="D8" s="42"/>
      <c r="E8" s="12" t="s">
        <v>12</v>
      </c>
      <c r="F8" s="12" t="s">
        <v>19</v>
      </c>
      <c r="G8" s="13" t="s">
        <v>20</v>
      </c>
      <c r="H8" s="12" t="s">
        <v>12</v>
      </c>
      <c r="I8" s="12" t="s">
        <v>19</v>
      </c>
      <c r="J8" s="13" t="s">
        <v>20</v>
      </c>
      <c r="K8" s="12" t="s">
        <v>12</v>
      </c>
      <c r="L8" s="12" t="s">
        <v>19</v>
      </c>
      <c r="M8" s="13" t="s">
        <v>20</v>
      </c>
      <c r="N8" s="12" t="s">
        <v>12</v>
      </c>
      <c r="O8" s="12" t="s">
        <v>19</v>
      </c>
      <c r="P8" s="13" t="s">
        <v>20</v>
      </c>
      <c r="Q8" s="12" t="s">
        <v>12</v>
      </c>
      <c r="R8" s="12" t="s">
        <v>19</v>
      </c>
      <c r="S8" s="13" t="s">
        <v>20</v>
      </c>
      <c r="T8" s="48"/>
      <c r="U8" s="8"/>
    </row>
    <row r="9" spans="1:23" ht="3" customHeight="1" x14ac:dyDescent="0.3">
      <c r="A9" s="14"/>
      <c r="B9" s="14"/>
      <c r="C9" s="14"/>
      <c r="D9" s="15"/>
      <c r="E9" s="16"/>
      <c r="F9" s="16"/>
      <c r="G9" s="17"/>
      <c r="H9" s="16"/>
      <c r="I9" s="16"/>
      <c r="J9" s="17"/>
      <c r="K9" s="16"/>
      <c r="L9" s="16"/>
      <c r="M9" s="17"/>
      <c r="N9" s="16"/>
      <c r="O9" s="16"/>
      <c r="P9" s="16"/>
      <c r="Q9" s="16"/>
      <c r="R9" s="16"/>
      <c r="S9" s="17"/>
      <c r="T9" s="9"/>
      <c r="U9" s="8"/>
    </row>
    <row r="10" spans="1:23" s="19" customFormat="1" ht="32.25" customHeight="1" x14ac:dyDescent="0.15">
      <c r="A10" s="59" t="s">
        <v>21</v>
      </c>
      <c r="B10" s="59"/>
      <c r="C10" s="59"/>
      <c r="D10" s="60"/>
      <c r="E10" s="33">
        <f t="shared" ref="E10:I10" si="0">SUM(E12:E20)</f>
        <v>79264</v>
      </c>
      <c r="F10" s="33">
        <f t="shared" si="0"/>
        <v>40162</v>
      </c>
      <c r="G10" s="33">
        <f t="shared" si="0"/>
        <v>39102</v>
      </c>
      <c r="H10" s="33">
        <f t="shared" si="0"/>
        <v>17842</v>
      </c>
      <c r="I10" s="33">
        <f t="shared" si="0"/>
        <v>9161</v>
      </c>
      <c r="J10" s="33">
        <f>SUM(J12:J20)</f>
        <v>8681</v>
      </c>
      <c r="K10" s="33">
        <f t="shared" ref="K10:S10" si="1">SUM(K12:K20)</f>
        <v>34016</v>
      </c>
      <c r="L10" s="33">
        <f t="shared" si="1"/>
        <v>17504</v>
      </c>
      <c r="M10" s="33">
        <f t="shared" si="1"/>
        <v>16512</v>
      </c>
      <c r="N10" s="33">
        <f t="shared" si="1"/>
        <v>17709</v>
      </c>
      <c r="O10" s="33">
        <f t="shared" si="1"/>
        <v>9290</v>
      </c>
      <c r="P10" s="33">
        <f t="shared" si="1"/>
        <v>8419</v>
      </c>
      <c r="Q10" s="33">
        <f t="shared" si="1"/>
        <v>9697</v>
      </c>
      <c r="R10" s="33">
        <f t="shared" si="1"/>
        <v>4207</v>
      </c>
      <c r="S10" s="33">
        <f t="shared" si="1"/>
        <v>5490</v>
      </c>
      <c r="T10" s="34" t="s">
        <v>12</v>
      </c>
      <c r="U10" s="4"/>
    </row>
    <row r="11" spans="1:23" s="65" customFormat="1" ht="32.25" customHeight="1" x14ac:dyDescent="0.15">
      <c r="A11" s="61"/>
      <c r="B11" s="61"/>
      <c r="C11" s="61"/>
      <c r="D11" s="62"/>
      <c r="E11" s="63">
        <f>SUM(E12:E20)</f>
        <v>79264</v>
      </c>
      <c r="F11" s="63">
        <f t="shared" ref="F11:S11" si="2">SUM(F12:F20)</f>
        <v>40162</v>
      </c>
      <c r="G11" s="63">
        <f t="shared" si="2"/>
        <v>39102</v>
      </c>
      <c r="H11" s="63">
        <f t="shared" si="2"/>
        <v>17842</v>
      </c>
      <c r="I11" s="63">
        <f t="shared" si="2"/>
        <v>9161</v>
      </c>
      <c r="J11" s="63">
        <f t="shared" si="2"/>
        <v>8681</v>
      </c>
      <c r="K11" s="63">
        <f t="shared" si="2"/>
        <v>34016</v>
      </c>
      <c r="L11" s="63">
        <f t="shared" si="2"/>
        <v>17504</v>
      </c>
      <c r="M11" s="63">
        <f t="shared" si="2"/>
        <v>16512</v>
      </c>
      <c r="N11" s="63">
        <f t="shared" si="2"/>
        <v>17709</v>
      </c>
      <c r="O11" s="63">
        <f t="shared" si="2"/>
        <v>9290</v>
      </c>
      <c r="P11" s="63">
        <f t="shared" si="2"/>
        <v>8419</v>
      </c>
      <c r="Q11" s="63">
        <f t="shared" si="2"/>
        <v>9697</v>
      </c>
      <c r="R11" s="63">
        <f t="shared" si="2"/>
        <v>4207</v>
      </c>
      <c r="S11" s="63">
        <f t="shared" si="2"/>
        <v>5490</v>
      </c>
      <c r="T11" s="61"/>
      <c r="U11" s="64"/>
    </row>
    <row r="12" spans="1:23" s="20" customFormat="1" ht="32.25" customHeight="1" x14ac:dyDescent="0.25">
      <c r="A12" s="35" t="s">
        <v>22</v>
      </c>
      <c r="B12" s="35"/>
      <c r="C12" s="35"/>
      <c r="D12" s="36"/>
      <c r="E12" s="30">
        <f>F12+G12</f>
        <v>24237</v>
      </c>
      <c r="F12" s="30">
        <f>I12+L12+O12+R12</f>
        <v>12670</v>
      </c>
      <c r="G12" s="31">
        <f>J12+M12+P12+S12</f>
        <v>11567</v>
      </c>
      <c r="H12" s="30">
        <f>I12+J12</f>
        <v>4939</v>
      </c>
      <c r="I12" s="31">
        <v>2516</v>
      </c>
      <c r="J12" s="31">
        <v>2423</v>
      </c>
      <c r="K12" s="30">
        <f>L12+M12</f>
        <v>9942</v>
      </c>
      <c r="L12" s="31">
        <v>5118</v>
      </c>
      <c r="M12" s="31">
        <v>4824</v>
      </c>
      <c r="N12" s="30">
        <f>O12+P12</f>
        <v>5976</v>
      </c>
      <c r="O12" s="30">
        <v>3393</v>
      </c>
      <c r="P12" s="30">
        <v>2583</v>
      </c>
      <c r="Q12" s="30">
        <f>R12+S12</f>
        <v>3380</v>
      </c>
      <c r="R12" s="31">
        <v>1643</v>
      </c>
      <c r="S12" s="31">
        <v>1737</v>
      </c>
      <c r="T12" s="32" t="s">
        <v>23</v>
      </c>
      <c r="U12" s="19"/>
      <c r="W12" s="20">
        <v>5976</v>
      </c>
    </row>
    <row r="13" spans="1:23" s="20" customFormat="1" ht="32.25" customHeight="1" x14ac:dyDescent="0.25">
      <c r="A13" s="35" t="s">
        <v>24</v>
      </c>
      <c r="B13" s="35"/>
      <c r="C13" s="35"/>
      <c r="D13" s="36"/>
      <c r="E13" s="30">
        <f t="shared" ref="E13:E20" si="3">F13+G13</f>
        <v>10632</v>
      </c>
      <c r="F13" s="30">
        <f t="shared" ref="F13:F20" si="4">I13+L13+O13+R13</f>
        <v>5312</v>
      </c>
      <c r="G13" s="31">
        <f t="shared" ref="G13:G20" si="5">J13+M13+P13+S13</f>
        <v>5320</v>
      </c>
      <c r="H13" s="30">
        <f t="shared" ref="H13:H20" si="6">I13+J13</f>
        <v>2324</v>
      </c>
      <c r="I13" s="31">
        <v>1216</v>
      </c>
      <c r="J13" s="31">
        <v>1108</v>
      </c>
      <c r="K13" s="30">
        <f t="shared" ref="K13:K20" si="7">L13+M13</f>
        <v>4382</v>
      </c>
      <c r="L13" s="31">
        <v>2256</v>
      </c>
      <c r="M13" s="31">
        <v>2126</v>
      </c>
      <c r="N13" s="30">
        <f t="shared" ref="N13:N20" si="8">O13+P13</f>
        <v>2408</v>
      </c>
      <c r="O13" s="30">
        <v>1235</v>
      </c>
      <c r="P13" s="30">
        <v>1173</v>
      </c>
      <c r="Q13" s="30">
        <f t="shared" ref="Q13:Q20" si="9">R13+S13</f>
        <v>1518</v>
      </c>
      <c r="R13" s="31">
        <v>605</v>
      </c>
      <c r="S13" s="31">
        <v>913</v>
      </c>
      <c r="T13" s="32" t="s">
        <v>25</v>
      </c>
    </row>
    <row r="14" spans="1:23" s="20" customFormat="1" ht="32.25" customHeight="1" x14ac:dyDescent="0.25">
      <c r="A14" s="35" t="s">
        <v>26</v>
      </c>
      <c r="B14" s="35"/>
      <c r="C14" s="35"/>
      <c r="D14" s="36"/>
      <c r="E14" s="30">
        <f t="shared" si="3"/>
        <v>18115</v>
      </c>
      <c r="F14" s="30">
        <f t="shared" si="4"/>
        <v>8961</v>
      </c>
      <c r="G14" s="31">
        <f t="shared" si="5"/>
        <v>9154</v>
      </c>
      <c r="H14" s="30">
        <f t="shared" si="6"/>
        <v>3798</v>
      </c>
      <c r="I14" s="31">
        <v>1970</v>
      </c>
      <c r="J14" s="31">
        <v>1828</v>
      </c>
      <c r="K14" s="30">
        <f t="shared" si="7"/>
        <v>7285</v>
      </c>
      <c r="L14" s="31">
        <v>3797</v>
      </c>
      <c r="M14" s="31">
        <v>3488</v>
      </c>
      <c r="N14" s="30">
        <f t="shared" si="8"/>
        <v>4411</v>
      </c>
      <c r="O14" s="30">
        <v>2174</v>
      </c>
      <c r="P14" s="30">
        <v>2237</v>
      </c>
      <c r="Q14" s="30">
        <f t="shared" si="9"/>
        <v>2621</v>
      </c>
      <c r="R14" s="31">
        <v>1020</v>
      </c>
      <c r="S14" s="31">
        <v>1601</v>
      </c>
      <c r="T14" s="32" t="s">
        <v>27</v>
      </c>
    </row>
    <row r="15" spans="1:23" s="20" customFormat="1" ht="32.25" customHeight="1" x14ac:dyDescent="0.25">
      <c r="A15" s="35" t="s">
        <v>28</v>
      </c>
      <c r="B15" s="35"/>
      <c r="C15" s="35"/>
      <c r="D15" s="36"/>
      <c r="E15" s="30">
        <f t="shared" si="3"/>
        <v>4115</v>
      </c>
      <c r="F15" s="30">
        <f t="shared" si="4"/>
        <v>2139</v>
      </c>
      <c r="G15" s="31">
        <f t="shared" si="5"/>
        <v>1976</v>
      </c>
      <c r="H15" s="30">
        <f t="shared" si="6"/>
        <v>1094</v>
      </c>
      <c r="I15" s="31">
        <v>604</v>
      </c>
      <c r="J15" s="31">
        <v>490</v>
      </c>
      <c r="K15" s="30">
        <f t="shared" si="7"/>
        <v>1894</v>
      </c>
      <c r="L15" s="31">
        <v>958</v>
      </c>
      <c r="M15" s="31">
        <v>936</v>
      </c>
      <c r="N15" s="30">
        <f t="shared" si="8"/>
        <v>786</v>
      </c>
      <c r="O15" s="30">
        <v>418</v>
      </c>
      <c r="P15" s="30">
        <v>368</v>
      </c>
      <c r="Q15" s="30">
        <f t="shared" si="9"/>
        <v>341</v>
      </c>
      <c r="R15" s="31">
        <v>159</v>
      </c>
      <c r="S15" s="31">
        <v>182</v>
      </c>
      <c r="T15" s="32" t="s">
        <v>29</v>
      </c>
    </row>
    <row r="16" spans="1:23" s="20" customFormat="1" ht="32.25" customHeight="1" x14ac:dyDescent="0.25">
      <c r="A16" s="35" t="s">
        <v>30</v>
      </c>
      <c r="B16" s="35"/>
      <c r="C16" s="35"/>
      <c r="D16" s="36"/>
      <c r="E16" s="30">
        <f t="shared" si="3"/>
        <v>4572</v>
      </c>
      <c r="F16" s="30">
        <f t="shared" si="4"/>
        <v>2213</v>
      </c>
      <c r="G16" s="31">
        <f t="shared" si="5"/>
        <v>2359</v>
      </c>
      <c r="H16" s="30">
        <f t="shared" si="6"/>
        <v>1063</v>
      </c>
      <c r="I16" s="31">
        <v>535</v>
      </c>
      <c r="J16" s="31">
        <v>528</v>
      </c>
      <c r="K16" s="30">
        <f t="shared" si="7"/>
        <v>2041</v>
      </c>
      <c r="L16" s="31">
        <v>1026</v>
      </c>
      <c r="M16" s="31">
        <v>1015</v>
      </c>
      <c r="N16" s="30">
        <f t="shared" si="8"/>
        <v>912</v>
      </c>
      <c r="O16" s="30">
        <v>429</v>
      </c>
      <c r="P16" s="30">
        <v>483</v>
      </c>
      <c r="Q16" s="30">
        <f t="shared" si="9"/>
        <v>556</v>
      </c>
      <c r="R16" s="31">
        <v>223</v>
      </c>
      <c r="S16" s="31">
        <v>333</v>
      </c>
      <c r="T16" s="32" t="s">
        <v>31</v>
      </c>
    </row>
    <row r="17" spans="1:21" s="20" customFormat="1" ht="32.25" customHeight="1" x14ac:dyDescent="0.25">
      <c r="A17" s="35" t="s">
        <v>32</v>
      </c>
      <c r="B17" s="35"/>
      <c r="C17" s="35"/>
      <c r="D17" s="36"/>
      <c r="E17" s="30">
        <f t="shared" si="3"/>
        <v>3999</v>
      </c>
      <c r="F17" s="30">
        <f t="shared" si="4"/>
        <v>2011</v>
      </c>
      <c r="G17" s="31">
        <f t="shared" si="5"/>
        <v>1988</v>
      </c>
      <c r="H17" s="30">
        <f t="shared" si="6"/>
        <v>947</v>
      </c>
      <c r="I17" s="31">
        <v>485</v>
      </c>
      <c r="J17" s="31">
        <v>462</v>
      </c>
      <c r="K17" s="30">
        <f t="shared" si="7"/>
        <v>1769</v>
      </c>
      <c r="L17" s="31">
        <v>888</v>
      </c>
      <c r="M17" s="31">
        <v>881</v>
      </c>
      <c r="N17" s="30">
        <f t="shared" si="8"/>
        <v>949</v>
      </c>
      <c r="O17" s="30">
        <v>490</v>
      </c>
      <c r="P17" s="30">
        <v>459</v>
      </c>
      <c r="Q17" s="30">
        <f t="shared" si="9"/>
        <v>334</v>
      </c>
      <c r="R17" s="31">
        <v>148</v>
      </c>
      <c r="S17" s="31">
        <v>186</v>
      </c>
      <c r="T17" s="32" t="s">
        <v>33</v>
      </c>
    </row>
    <row r="18" spans="1:21" s="20" customFormat="1" ht="32.25" customHeight="1" x14ac:dyDescent="0.25">
      <c r="A18" s="35" t="s">
        <v>34</v>
      </c>
      <c r="B18" s="35"/>
      <c r="C18" s="35"/>
      <c r="D18" s="36"/>
      <c r="E18" s="30">
        <f t="shared" si="3"/>
        <v>6475</v>
      </c>
      <c r="F18" s="30">
        <f t="shared" si="4"/>
        <v>3210</v>
      </c>
      <c r="G18" s="31">
        <f t="shared" si="5"/>
        <v>3265</v>
      </c>
      <c r="H18" s="30">
        <f t="shared" si="6"/>
        <v>1676</v>
      </c>
      <c r="I18" s="31">
        <v>834</v>
      </c>
      <c r="J18" s="31">
        <v>842</v>
      </c>
      <c r="K18" s="30">
        <f t="shared" si="7"/>
        <v>3109</v>
      </c>
      <c r="L18" s="31">
        <v>1589</v>
      </c>
      <c r="M18" s="31">
        <v>1520</v>
      </c>
      <c r="N18" s="30">
        <f t="shared" si="8"/>
        <v>1209</v>
      </c>
      <c r="O18" s="30">
        <v>589</v>
      </c>
      <c r="P18" s="30">
        <v>620</v>
      </c>
      <c r="Q18" s="30">
        <f t="shared" si="9"/>
        <v>481</v>
      </c>
      <c r="R18" s="31">
        <v>198</v>
      </c>
      <c r="S18" s="31">
        <v>283</v>
      </c>
      <c r="T18" s="32" t="s">
        <v>35</v>
      </c>
    </row>
    <row r="19" spans="1:21" s="20" customFormat="1" ht="32.25" customHeight="1" x14ac:dyDescent="0.25">
      <c r="A19" s="35" t="s">
        <v>36</v>
      </c>
      <c r="B19" s="35"/>
      <c r="C19" s="35"/>
      <c r="D19" s="36"/>
      <c r="E19" s="30">
        <f t="shared" si="3"/>
        <v>5163</v>
      </c>
      <c r="F19" s="30">
        <f t="shared" si="4"/>
        <v>2645</v>
      </c>
      <c r="G19" s="31">
        <f t="shared" si="5"/>
        <v>2518</v>
      </c>
      <c r="H19" s="30">
        <f t="shared" si="6"/>
        <v>1470</v>
      </c>
      <c r="I19" s="31">
        <v>728</v>
      </c>
      <c r="J19" s="31">
        <v>742</v>
      </c>
      <c r="K19" s="30">
        <f t="shared" si="7"/>
        <v>2750</v>
      </c>
      <c r="L19" s="31">
        <v>1431</v>
      </c>
      <c r="M19" s="31">
        <v>1319</v>
      </c>
      <c r="N19" s="30">
        <f t="shared" si="8"/>
        <v>676</v>
      </c>
      <c r="O19" s="30">
        <v>365</v>
      </c>
      <c r="P19" s="30">
        <v>311</v>
      </c>
      <c r="Q19" s="30">
        <f t="shared" si="9"/>
        <v>267</v>
      </c>
      <c r="R19" s="31">
        <v>121</v>
      </c>
      <c r="S19" s="31">
        <v>146</v>
      </c>
      <c r="T19" s="32" t="s">
        <v>37</v>
      </c>
    </row>
    <row r="20" spans="1:21" s="20" customFormat="1" ht="32.25" customHeight="1" x14ac:dyDescent="0.25">
      <c r="A20" s="35" t="s">
        <v>38</v>
      </c>
      <c r="B20" s="35"/>
      <c r="C20" s="35"/>
      <c r="D20" s="36"/>
      <c r="E20" s="30">
        <f t="shared" si="3"/>
        <v>1956</v>
      </c>
      <c r="F20" s="30">
        <f t="shared" si="4"/>
        <v>1001</v>
      </c>
      <c r="G20" s="31">
        <f t="shared" si="5"/>
        <v>955</v>
      </c>
      <c r="H20" s="30">
        <f t="shared" si="6"/>
        <v>531</v>
      </c>
      <c r="I20" s="31">
        <v>273</v>
      </c>
      <c r="J20" s="31">
        <v>258</v>
      </c>
      <c r="K20" s="30">
        <f t="shared" si="7"/>
        <v>844</v>
      </c>
      <c r="L20" s="31">
        <v>441</v>
      </c>
      <c r="M20" s="31">
        <v>403</v>
      </c>
      <c r="N20" s="30">
        <f t="shared" si="8"/>
        <v>382</v>
      </c>
      <c r="O20" s="30">
        <v>197</v>
      </c>
      <c r="P20" s="30">
        <v>185</v>
      </c>
      <c r="Q20" s="30">
        <f t="shared" si="9"/>
        <v>199</v>
      </c>
      <c r="R20" s="31">
        <v>90</v>
      </c>
      <c r="S20" s="31">
        <v>109</v>
      </c>
      <c r="T20" s="32" t="s">
        <v>39</v>
      </c>
    </row>
    <row r="21" spans="1:21" s="25" customFormat="1" ht="9.75" customHeight="1" x14ac:dyDescent="0.15">
      <c r="A21" s="21"/>
      <c r="B21" s="21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1"/>
      <c r="U21" s="24"/>
    </row>
    <row r="22" spans="1:21" s="25" customFormat="1" ht="8.25" x14ac:dyDescent="0.15">
      <c r="U22" s="4"/>
    </row>
    <row r="23" spans="1:21" s="26" customFormat="1" ht="24.75" customHeight="1" x14ac:dyDescent="0.25">
      <c r="D23" s="26" t="s">
        <v>40</v>
      </c>
      <c r="E23" s="26" t="s">
        <v>41</v>
      </c>
      <c r="G23" s="27"/>
      <c r="H23" s="27"/>
      <c r="L23" s="26" t="s">
        <v>42</v>
      </c>
      <c r="U23" s="28"/>
    </row>
    <row r="24" spans="1:21" x14ac:dyDescent="0.3">
      <c r="U24" s="29"/>
    </row>
    <row r="25" spans="1:21" ht="18" customHeight="1" x14ac:dyDescent="0.3"/>
    <row r="26" spans="1:21" ht="18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</row>
    <row r="27" spans="1:21" ht="18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8"/>
    </row>
    <row r="28" spans="1:21" ht="18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8"/>
    </row>
  </sheetData>
  <mergeCells count="23">
    <mergeCell ref="A13:D13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10:D10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2022-02-24T06:49:42Z</dcterms:created>
  <dcterms:modified xsi:type="dcterms:W3CDTF">2022-04-11T08:18:47Z</dcterms:modified>
</cp:coreProperties>
</file>