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2 แรงงาน--\"/>
    </mc:Choice>
  </mc:AlternateContent>
  <xr:revisionPtr revIDLastSave="0" documentId="13_ncr:1_{3C2C666C-4EEC-4507-9036-AEA0842A6E9F}" xr6:coauthVersionLast="47" xr6:coauthVersionMax="47" xr10:uidLastSave="{00000000-0000-0000-0000-000000000000}"/>
  <bookViews>
    <workbookView xWindow="780" yWindow="780" windowWidth="18015" windowHeight="13755" xr2:uid="{AE4228B3-A71F-4992-BA36-A2B13A39E7E2}"/>
  </bookViews>
  <sheets>
    <sheet name="T-2.9" sheetId="1" r:id="rId1"/>
  </sheets>
  <definedNames>
    <definedName name="_xlnm.Print_Area" localSheetId="0">'T-2.9'!$A$1:$T$126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N10" i="1"/>
  <c r="O10" i="1"/>
  <c r="P10" i="1"/>
  <c r="L11" i="1"/>
  <c r="N11" i="1"/>
  <c r="O11" i="1"/>
  <c r="P11" i="1"/>
  <c r="L12" i="1"/>
  <c r="N12" i="1"/>
  <c r="O12" i="1"/>
  <c r="P12" i="1"/>
  <c r="L13" i="1"/>
  <c r="N13" i="1"/>
  <c r="O13" i="1"/>
  <c r="P13" i="1"/>
  <c r="L14" i="1"/>
  <c r="N14" i="1"/>
  <c r="O14" i="1"/>
  <c r="P14" i="1"/>
  <c r="L15" i="1"/>
  <c r="N15" i="1"/>
  <c r="O15" i="1"/>
  <c r="P15" i="1"/>
  <c r="L17" i="1"/>
  <c r="M17" i="1"/>
  <c r="N17" i="1"/>
  <c r="O17" i="1"/>
  <c r="P17" i="1"/>
  <c r="L18" i="1"/>
  <c r="M18" i="1"/>
  <c r="N18" i="1"/>
  <c r="O18" i="1"/>
  <c r="P18" i="1"/>
  <c r="L19" i="1"/>
  <c r="M19" i="1"/>
  <c r="N19" i="1"/>
  <c r="O19" i="1"/>
  <c r="P19" i="1"/>
  <c r="L20" i="1"/>
  <c r="M20" i="1"/>
  <c r="O20" i="1"/>
  <c r="P20" i="1"/>
  <c r="L21" i="1"/>
  <c r="M21" i="1"/>
  <c r="O21" i="1"/>
  <c r="P21" i="1"/>
  <c r="L22" i="1"/>
  <c r="M22" i="1"/>
  <c r="N22" i="1"/>
  <c r="O22" i="1"/>
  <c r="P22" i="1"/>
  <c r="L24" i="1"/>
  <c r="M24" i="1"/>
  <c r="N24" i="1"/>
  <c r="O24" i="1"/>
  <c r="P24" i="1"/>
  <c r="L25" i="1"/>
  <c r="M25" i="1"/>
  <c r="N25" i="1"/>
  <c r="O25" i="1"/>
  <c r="P25" i="1"/>
  <c r="L26" i="1"/>
  <c r="M26" i="1"/>
  <c r="N26" i="1"/>
  <c r="O26" i="1"/>
  <c r="P26" i="1"/>
  <c r="L27" i="1"/>
  <c r="M27" i="1"/>
  <c r="N27" i="1"/>
  <c r="O27" i="1"/>
  <c r="P27" i="1"/>
  <c r="L28" i="1"/>
  <c r="M28" i="1"/>
  <c r="N28" i="1"/>
  <c r="O28" i="1"/>
  <c r="P28" i="1"/>
  <c r="L29" i="1"/>
  <c r="M29" i="1"/>
  <c r="N29" i="1"/>
  <c r="O29" i="1"/>
  <c r="P29" i="1"/>
  <c r="L30" i="1"/>
  <c r="M30" i="1"/>
  <c r="N30" i="1"/>
  <c r="O30" i="1"/>
  <c r="P30" i="1"/>
  <c r="L31" i="1"/>
  <c r="M31" i="1"/>
  <c r="N31" i="1"/>
  <c r="O31" i="1"/>
  <c r="P31" i="1"/>
  <c r="L42" i="1"/>
  <c r="M42" i="1"/>
  <c r="N42" i="1"/>
  <c r="O42" i="1"/>
  <c r="P42" i="1"/>
  <c r="L43" i="1"/>
  <c r="M43" i="1"/>
  <c r="N43" i="1"/>
  <c r="O43" i="1"/>
  <c r="P43" i="1"/>
  <c r="L44" i="1"/>
  <c r="M44" i="1"/>
  <c r="N44" i="1"/>
  <c r="O44" i="1"/>
  <c r="P44" i="1"/>
  <c r="L45" i="1"/>
  <c r="M45" i="1"/>
  <c r="N45" i="1"/>
  <c r="O45" i="1"/>
  <c r="P45" i="1"/>
  <c r="L46" i="1"/>
  <c r="M46" i="1"/>
  <c r="N46" i="1"/>
  <c r="O46" i="1"/>
  <c r="P46" i="1"/>
  <c r="L47" i="1"/>
  <c r="M47" i="1"/>
  <c r="N47" i="1"/>
  <c r="O47" i="1"/>
  <c r="P47" i="1"/>
  <c r="L49" i="1"/>
  <c r="M49" i="1"/>
  <c r="N49" i="1"/>
  <c r="O49" i="1"/>
  <c r="P49" i="1"/>
  <c r="L50" i="1"/>
  <c r="M50" i="1"/>
  <c r="N50" i="1"/>
  <c r="O50" i="1"/>
  <c r="P50" i="1"/>
  <c r="L51" i="1"/>
  <c r="M51" i="1"/>
  <c r="N51" i="1"/>
  <c r="O51" i="1"/>
  <c r="P51" i="1"/>
  <c r="L52" i="1"/>
  <c r="M52" i="1"/>
  <c r="N52" i="1"/>
  <c r="O52" i="1"/>
  <c r="P52" i="1"/>
  <c r="L53" i="1"/>
  <c r="M53" i="1"/>
  <c r="N53" i="1"/>
  <c r="O53" i="1"/>
  <c r="P53" i="1"/>
  <c r="L54" i="1"/>
  <c r="M54" i="1"/>
  <c r="N54" i="1"/>
  <c r="O54" i="1"/>
  <c r="P54" i="1"/>
  <c r="L55" i="1"/>
  <c r="M55" i="1"/>
  <c r="N55" i="1"/>
  <c r="O55" i="1"/>
  <c r="P55" i="1"/>
  <c r="L56" i="1"/>
  <c r="M56" i="1"/>
  <c r="N56" i="1"/>
  <c r="O56" i="1"/>
  <c r="P56" i="1"/>
  <c r="L57" i="1"/>
  <c r="M57" i="1"/>
  <c r="N57" i="1"/>
  <c r="O57" i="1"/>
  <c r="P57" i="1"/>
  <c r="L58" i="1"/>
  <c r="M58" i="1"/>
  <c r="N58" i="1"/>
  <c r="O58" i="1"/>
  <c r="P58" i="1"/>
  <c r="L59" i="1"/>
  <c r="M59" i="1"/>
  <c r="N59" i="1"/>
  <c r="O59" i="1"/>
  <c r="P59" i="1"/>
  <c r="L60" i="1"/>
  <c r="M60" i="1"/>
  <c r="N60" i="1"/>
  <c r="O60" i="1"/>
  <c r="P60" i="1"/>
  <c r="L61" i="1"/>
  <c r="M61" i="1"/>
  <c r="N61" i="1"/>
  <c r="O61" i="1"/>
  <c r="P61" i="1"/>
  <c r="L62" i="1"/>
  <c r="M62" i="1"/>
  <c r="N62" i="1"/>
  <c r="O62" i="1"/>
  <c r="P62" i="1"/>
  <c r="L63" i="1"/>
  <c r="M63" i="1"/>
  <c r="N63" i="1"/>
  <c r="O63" i="1"/>
  <c r="P63" i="1"/>
  <c r="L64" i="1"/>
  <c r="M64" i="1"/>
  <c r="N64" i="1"/>
  <c r="O64" i="1"/>
  <c r="P64" i="1"/>
  <c r="L73" i="1"/>
  <c r="M73" i="1"/>
  <c r="N73" i="1"/>
  <c r="O73" i="1"/>
  <c r="P73" i="1"/>
  <c r="L75" i="1"/>
  <c r="M75" i="1"/>
  <c r="N75" i="1"/>
  <c r="O75" i="1"/>
  <c r="P75" i="1"/>
  <c r="L76" i="1"/>
  <c r="M76" i="1"/>
  <c r="N76" i="1"/>
  <c r="O76" i="1"/>
  <c r="P76" i="1"/>
  <c r="L77" i="1"/>
  <c r="M77" i="1"/>
  <c r="N77" i="1"/>
  <c r="O77" i="1"/>
  <c r="P77" i="1"/>
  <c r="L78" i="1"/>
  <c r="M78" i="1"/>
  <c r="N78" i="1"/>
  <c r="O78" i="1"/>
  <c r="P78" i="1"/>
  <c r="L79" i="1"/>
  <c r="M79" i="1"/>
  <c r="N79" i="1"/>
  <c r="O79" i="1"/>
  <c r="P79" i="1"/>
  <c r="L80" i="1"/>
  <c r="M80" i="1"/>
  <c r="N80" i="1"/>
  <c r="O80" i="1"/>
  <c r="P80" i="1"/>
  <c r="L81" i="1"/>
  <c r="M81" i="1"/>
  <c r="N81" i="1"/>
  <c r="O81" i="1"/>
  <c r="P81" i="1"/>
  <c r="L82" i="1"/>
  <c r="M82" i="1"/>
  <c r="N82" i="1"/>
  <c r="O82" i="1"/>
  <c r="P82" i="1"/>
  <c r="M83" i="1"/>
  <c r="N83" i="1"/>
  <c r="O83" i="1"/>
  <c r="P83" i="1"/>
  <c r="L84" i="1"/>
  <c r="M84" i="1"/>
  <c r="N84" i="1"/>
  <c r="O84" i="1"/>
  <c r="P84" i="1"/>
  <c r="L85" i="1"/>
  <c r="M85" i="1"/>
  <c r="N85" i="1"/>
  <c r="O85" i="1"/>
  <c r="P85" i="1"/>
  <c r="L86" i="1"/>
  <c r="M86" i="1"/>
  <c r="N86" i="1"/>
  <c r="O86" i="1"/>
  <c r="P86" i="1"/>
  <c r="L87" i="1"/>
  <c r="M87" i="1"/>
  <c r="N87" i="1"/>
  <c r="O87" i="1"/>
  <c r="P87" i="1"/>
  <c r="L88" i="1"/>
  <c r="M88" i="1"/>
  <c r="N88" i="1"/>
  <c r="O88" i="1"/>
  <c r="P88" i="1"/>
  <c r="L89" i="1"/>
  <c r="M89" i="1"/>
  <c r="N89" i="1"/>
  <c r="O89" i="1"/>
  <c r="P89" i="1"/>
  <c r="L90" i="1"/>
  <c r="M90" i="1"/>
  <c r="N90" i="1"/>
  <c r="O90" i="1"/>
  <c r="P90" i="1"/>
  <c r="L91" i="1"/>
  <c r="M91" i="1"/>
  <c r="N91" i="1"/>
  <c r="O91" i="1"/>
  <c r="P91" i="1"/>
  <c r="L92" i="1"/>
  <c r="M92" i="1"/>
  <c r="N92" i="1"/>
  <c r="O92" i="1"/>
  <c r="P92" i="1"/>
  <c r="L93" i="1"/>
  <c r="M93" i="1"/>
  <c r="N93" i="1"/>
  <c r="O93" i="1"/>
  <c r="P93" i="1"/>
  <c r="L94" i="1"/>
  <c r="M94" i="1"/>
  <c r="N94" i="1"/>
  <c r="O94" i="1"/>
  <c r="P94" i="1"/>
  <c r="L105" i="1"/>
  <c r="M105" i="1"/>
  <c r="O105" i="1"/>
  <c r="P105" i="1"/>
  <c r="L106" i="1"/>
  <c r="M106" i="1"/>
  <c r="N106" i="1"/>
  <c r="O106" i="1"/>
  <c r="P106" i="1"/>
  <c r="L107" i="1"/>
  <c r="M107" i="1"/>
  <c r="N107" i="1"/>
  <c r="O107" i="1"/>
  <c r="P107" i="1"/>
  <c r="L108" i="1"/>
  <c r="M108" i="1"/>
  <c r="N108" i="1"/>
  <c r="O108" i="1"/>
  <c r="P108" i="1"/>
  <c r="L109" i="1"/>
  <c r="M109" i="1"/>
  <c r="N109" i="1"/>
  <c r="O109" i="1"/>
  <c r="P109" i="1"/>
  <c r="L110" i="1"/>
  <c r="M110" i="1"/>
  <c r="O110" i="1"/>
  <c r="P110" i="1"/>
  <c r="L111" i="1"/>
  <c r="M111" i="1"/>
  <c r="O111" i="1"/>
  <c r="P111" i="1"/>
  <c r="L112" i="1"/>
  <c r="M112" i="1"/>
  <c r="N112" i="1"/>
  <c r="O112" i="1"/>
  <c r="P112" i="1"/>
  <c r="L113" i="1"/>
  <c r="M113" i="1"/>
  <c r="N113" i="1"/>
  <c r="O113" i="1"/>
  <c r="P113" i="1"/>
  <c r="L114" i="1"/>
  <c r="M114" i="1"/>
  <c r="O114" i="1"/>
  <c r="P114" i="1"/>
  <c r="L115" i="1"/>
  <c r="M115" i="1"/>
  <c r="N115" i="1"/>
  <c r="O115" i="1"/>
  <c r="P115" i="1"/>
  <c r="L116" i="1"/>
  <c r="M116" i="1"/>
  <c r="O116" i="1"/>
  <c r="P116" i="1"/>
  <c r="L117" i="1"/>
  <c r="M117" i="1"/>
  <c r="O117" i="1"/>
  <c r="P117" i="1"/>
  <c r="L118" i="1"/>
  <c r="M118" i="1"/>
  <c r="O118" i="1"/>
  <c r="P118" i="1"/>
</calcChain>
</file>

<file path=xl/sharedStrings.xml><?xml version="1.0" encoding="utf-8"?>
<sst xmlns="http://schemas.openxmlformats.org/spreadsheetml/2006/main" count="360" uniqueCount="199">
  <si>
    <t xml:space="preserve">    Source:  Nong Bua Lam Phu Provincial Labour Protection and Welfare Office</t>
  </si>
  <si>
    <t xml:space="preserve">    ที่มา:  สำนักงานสวัสดิการและคุ้มครองแรงงานจังหวัดหนองบัวลำภู</t>
  </si>
  <si>
    <t xml:space="preserve">       Note:  …………...………………………………………..</t>
  </si>
  <si>
    <t>หมายเหตุ:  ………...…………………………………...……..</t>
  </si>
  <si>
    <t xml:space="preserve">            1/  ……………………………………………………..</t>
  </si>
  <si>
    <t xml:space="preserve">          1/  ……………………………………………………..</t>
  </si>
  <si>
    <t>Narathiwat</t>
  </si>
  <si>
    <t>-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</si>
  <si>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</si>
  <si>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</si>
  <si>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</si>
  <si>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</si>
  <si>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</si>
  <si>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</si>
  <si>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</si>
  <si>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</si>
  <si>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</si>
  <si>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</si>
  <si>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</si>
  <si>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</si>
  <si>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</si>
  <si>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</si>
  <si>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</si>
  <si>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</si>
  <si>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</si>
  <si>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</si>
  <si>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สุราษฏร์ธานี</t>
  </si>
  <si>
    <t>Phuket</t>
  </si>
  <si>
    <t>ภูเก็ต</t>
  </si>
  <si>
    <t>Phang-nga</t>
  </si>
  <si>
    <t>พังงา</t>
  </si>
  <si>
    <t>Krabi</t>
  </si>
  <si>
    <t>กระบี่</t>
  </si>
  <si>
    <t>Nakhon Si Thammarat</t>
  </si>
  <si>
    <t>นครศรีธรรมราช</t>
  </si>
  <si>
    <t>Southern Region</t>
  </si>
  <si>
    <t>ภาคใต้</t>
  </si>
  <si>
    <t xml:space="preserve">  Jan.</t>
  </si>
  <si>
    <t xml:space="preserve">  Apr.</t>
  </si>
  <si>
    <t xml:space="preserve"> Apr.</t>
  </si>
  <si>
    <t xml:space="preserve">  ม.ค.</t>
  </si>
  <si>
    <t>เม.ย.</t>
  </si>
  <si>
    <t xml:space="preserve"> เม.ย.</t>
  </si>
  <si>
    <t>(2020)</t>
  </si>
  <si>
    <t>(2018)</t>
  </si>
  <si>
    <t>(2017)</t>
  </si>
  <si>
    <t>(2013)</t>
  </si>
  <si>
    <t>(2012)</t>
  </si>
  <si>
    <t>(2011)</t>
  </si>
  <si>
    <t>Province</t>
  </si>
  <si>
    <t>จังหวัด</t>
  </si>
  <si>
    <t>อัตราการเปลี่ยนแปลง  Percentage change (%)</t>
  </si>
  <si>
    <t>ค่าจ้าง  Wage</t>
  </si>
  <si>
    <t>(บาท/วัน   Baht/day)</t>
  </si>
  <si>
    <t>Minimum Wage Rate by Province: 2011 - 2020 (Cont.)</t>
  </si>
  <si>
    <t>Table</t>
  </si>
  <si>
    <t>อัตราค่าจ้างขั้นต่ำ เป็นรายจังหวัด พ.ศ. 2554 - 2563 (ต่อ)</t>
  </si>
  <si>
    <t>ตาราง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</si>
  <si>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</si>
  <si>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</si>
  <si>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</si>
  <si>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</si>
  <si>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</si>
  <si>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</si>
  <si>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</si>
  <si>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</si>
  <si>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</si>
  <si>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</si>
  <si>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</si>
  <si>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</si>
  <si>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</si>
  <si>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</si>
  <si>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</si>
  <si>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</si>
  <si>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</si>
  <si>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</si>
  <si>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</si>
  <si>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</si>
  <si>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</si>
  <si>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</si>
  <si>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</si>
  <si>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</si>
  <si>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</si>
  <si>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</si>
  <si>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</si>
  <si>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</si>
  <si>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</si>
  <si>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</si>
  <si>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</si>
  <si>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</si>
  <si>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</si>
  <si>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</si>
  <si>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</si>
  <si>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</si>
  <si>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</si>
  <si>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</si>
  <si>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</si>
  <si>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</si>
  <si>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</si>
  <si>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</si>
  <si>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</si>
  <si>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</si>
  <si>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</si>
  <si>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</si>
  <si>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</si>
  <si>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</si>
  <si>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</si>
  <si>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</si>
  <si>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</si>
  <si>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</si>
  <si>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</si>
  <si>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</si>
  <si>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</si>
  <si>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</si>
  <si>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</si>
  <si>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</si>
  <si>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</si>
  <si>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</si>
  <si>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</si>
  <si>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</si>
  <si>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</si>
  <si>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</si>
  <si>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</si>
  <si>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</si>
  <si>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</si>
  <si>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</si>
  <si>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</si>
  <si>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</si>
  <si>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</si>
  <si>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</si>
  <si>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</si>
  <si>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</si>
  <si>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</si>
  <si>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</si>
  <si>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 Region</t>
  </si>
  <si>
    <t>ภาคเหนือ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</si>
  <si>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</si>
  <si>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</si>
  <si>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</si>
  <si>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</si>
  <si>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</si>
  <si>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</si>
  <si>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</si>
  <si>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</si>
  <si>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</si>
  <si>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</si>
  <si>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</si>
  <si>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</si>
  <si>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</si>
  <si>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</si>
  <si>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</si>
  <si>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</si>
  <si>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</si>
  <si>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</si>
  <si>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</si>
  <si>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</si>
  <si>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</si>
  <si>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</si>
  <si>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</si>
  <si>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</si>
  <si>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</si>
  <si>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</si>
  <si>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</si>
  <si>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</si>
  <si>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</si>
  <si>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</si>
  <si>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Eastern Region</t>
  </si>
  <si>
    <t>ภาคตะวันออก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</si>
  <si>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</si>
  <si>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</si>
  <si>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</si>
  <si>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</si>
  <si>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</si>
  <si>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</si>
  <si>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</si>
  <si>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</si>
  <si>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</si>
  <si>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</si>
  <si>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</si>
  <si>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</si>
  <si>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</si>
  <si>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</si>
  <si>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</si>
  <si>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</si>
  <si>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</si>
  <si>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</si>
  <si>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</si>
  <si>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</si>
  <si>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</si>
  <si>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</si>
  <si>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</si>
  <si>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</si>
  <si>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Bangkok</t>
  </si>
  <si>
    <t xml:space="preserve"> </t>
  </si>
  <si>
    <t>กรุงเทพมหานคร</t>
  </si>
  <si>
    <t>Bangkok and Vicinities</t>
  </si>
  <si>
    <t>กรุงเทพมหานครและปริมณฑล</t>
  </si>
  <si>
    <t>Minimum Wage Rate by Province: 2011 - 2020</t>
  </si>
  <si>
    <t>อัตราค่าจ้างขั้นต่ำ เป็นรายจังหวัด พ.ศ. 2554 - 2563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</si>
</sst>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\ \ \ \ \ \ \ \ "/>
    <numFmt numFmtId="166" formatCode="_(* #,##0_);_(* \(#,##0\);_(* &quot;-&quot;??_);_(@_)"/>
    <numFmt numFmtId="167" formatCode="_(* #,##0.0_);_(* \(#,##0.0\);_(* &quot;-&quot;??_);_(@_)"/>
    <numFmt numFmtId="168" formatCode="#,##0.0"/>
  </numFmts>
  <fonts count="10" x14ac:knownFonts="1"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color indexed="8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164" fontId="2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5" fontId="2" fillId="0" borderId="3" xfId="1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2" fillId="0" borderId="3" xfId="1" applyNumberFormat="1" applyFont="1" applyBorder="1" applyAlignment="1">
      <alignment horizontal="right" vertical="center"/>
    </xf>
    <xf numFmtId="167" fontId="2" fillId="0" borderId="3" xfId="1" applyNumberFormat="1" applyFont="1" applyBorder="1" applyAlignment="1">
      <alignment horizontal="right" vertical="center"/>
    </xf>
    <xf numFmtId="167" fontId="5" fillId="0" borderId="1" xfId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horizontal="center" vertical="center"/>
    </xf>
    <xf numFmtId="165" fontId="6" fillId="0" borderId="3" xfId="1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6" fontId="2" fillId="0" borderId="0" xfId="1" applyNumberFormat="1" applyFont="1" applyBorder="1" applyAlignment="1">
      <alignment horizontal="right" vertical="center"/>
    </xf>
    <xf numFmtId="167" fontId="2" fillId="0" borderId="0" xfId="1" applyNumberFormat="1" applyFont="1" applyBorder="1" applyAlignment="1">
      <alignment horizontal="right" vertical="center"/>
    </xf>
    <xf numFmtId="168" fontId="2" fillId="0" borderId="3" xfId="1" applyNumberFormat="1" applyFont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166" fontId="6" fillId="0" borderId="3" xfId="1" applyNumberFormat="1" applyFont="1" applyBorder="1" applyAlignment="1">
      <alignment horizontal="right" vertical="center"/>
    </xf>
    <xf numFmtId="167" fontId="6" fillId="0" borderId="3" xfId="1" applyNumberFormat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15B430D-CF6E-4A37-9D47-1C02A832CC8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8E7736C7-2039-4CE7-9E86-BE393869C3F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26FFE1AD-4ADA-4594-9C75-916B791DB2C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5471324-118D-41C3-AF64-79FFBB8B3D1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EF5D7E38-62C1-4E55-9297-BF353DCBE43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238A03E2-F193-4051-B375-B7241DB3634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DB0F149F-1F07-4C96-A3E5-7A24451FDBD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A12AF66E-9066-4183-9EF1-EF7AFD68DB3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10" name="Group 10">
          <a:extLst>
            <a:ext uri="{FF2B5EF4-FFF2-40B4-BE49-F238E27FC236}">
              <a16:creationId xmlns:a16="http://schemas.microsoft.com/office/drawing/2014/main" id="{05F6BB5C-45CB-4A10-A079-F2A1237A58F7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11" name="Rectangle 11">
            <a:extLst>
              <a:ext uri="{FF2B5EF4-FFF2-40B4-BE49-F238E27FC236}">
                <a16:creationId xmlns:a16="http://schemas.microsoft.com/office/drawing/2014/main" id="{BEE449F2-1E50-459E-9B91-B493CC7997EC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>
            <a:extLst>
              <a:ext uri="{FF2B5EF4-FFF2-40B4-BE49-F238E27FC236}">
                <a16:creationId xmlns:a16="http://schemas.microsoft.com/office/drawing/2014/main" id="{9DC820B1-A15B-46E1-BD45-01B84A3FB18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1824C05B-BD58-4B2B-8321-D4CCED6B9D56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F7C63FC7-6E34-47F4-912D-C9279650A84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EF7FB30D-BB16-4EB9-8272-60B1AD7E506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DABAE018-C008-4888-BE29-F7EDC58FE77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3A622543-AF52-46BD-B6B0-670F4052491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B5E7FF03-0C78-4994-B71C-788E805E844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7E5EC4F1-1B47-44D2-8129-052F0756F9F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7A651E03-82FB-4859-9B29-61A3185E84D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17</xdr:col>
      <xdr:colOff>1085850</xdr:colOff>
      <xdr:row>1</xdr:row>
      <xdr:rowOff>114300</xdr:rowOff>
    </xdr:from>
    <xdr:to>
      <xdr:col>17</xdr:col>
      <xdr:colOff>1085850</xdr:colOff>
      <xdr:row>120</xdr:row>
      <xdr:rowOff>114300</xdr:rowOff>
    </xdr:to>
    <xdr:grpSp>
      <xdr:nvGrpSpPr>
        <xdr:cNvPr id="21" name="Group 21">
          <a:extLst>
            <a:ext uri="{FF2B5EF4-FFF2-40B4-BE49-F238E27FC236}">
              <a16:creationId xmlns:a16="http://schemas.microsoft.com/office/drawing/2014/main" id="{F6188B5C-8C7B-45EA-B411-AE9480172E5E}"/>
            </a:ext>
          </a:extLst>
        </xdr:cNvPr>
        <xdr:cNvGrpSpPr>
          <a:grpSpLocks/>
        </xdr:cNvGrpSpPr>
      </xdr:nvGrpSpPr>
      <xdr:grpSpPr bwMode="auto">
        <a:xfrm rot="10797528">
          <a:off x="9534525" y="352425"/>
          <a:ext cx="0" cy="24269700"/>
          <a:chOff x="636" y="6"/>
          <a:chExt cx="25" cy="503"/>
        </a:xfrm>
      </xdr:grpSpPr>
      <xdr:sp macro="" textlink="">
        <xdr:nvSpPr>
          <xdr:cNvPr id="22" name="Rectangle 22">
            <a:extLst>
              <a:ext uri="{FF2B5EF4-FFF2-40B4-BE49-F238E27FC236}">
                <a16:creationId xmlns:a16="http://schemas.microsoft.com/office/drawing/2014/main" id="{D0EF0A7A-1458-471A-8A98-CD423DF1B4D2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>
            <a:extLst>
              <a:ext uri="{FF2B5EF4-FFF2-40B4-BE49-F238E27FC236}">
                <a16:creationId xmlns:a16="http://schemas.microsoft.com/office/drawing/2014/main" id="{423399A5-07B1-4490-8D63-B422A24743AA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27C57787-7095-4ADA-930B-45BEA6684A8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BB2ACE0-C9AA-494B-AE65-2A80978368C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A851EF65-EB77-4B75-9A85-FF588A7708B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531C68B5-E3E8-462C-8933-42951A7C4C8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27E61F09-4D41-4D7F-BE29-8AC007D82C9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29" name="Text Box 32">
          <a:extLst>
            <a:ext uri="{FF2B5EF4-FFF2-40B4-BE49-F238E27FC236}">
              <a16:creationId xmlns:a16="http://schemas.microsoft.com/office/drawing/2014/main" id="{55317B7B-236B-40B0-94CA-D7060C93A29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0" name="Text Box 33">
          <a:extLst>
            <a:ext uri="{FF2B5EF4-FFF2-40B4-BE49-F238E27FC236}">
              <a16:creationId xmlns:a16="http://schemas.microsoft.com/office/drawing/2014/main" id="{78F0F37D-235D-4DA5-BE4E-42D98049BE5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1" name="Text Box 34">
          <a:extLst>
            <a:ext uri="{FF2B5EF4-FFF2-40B4-BE49-F238E27FC236}">
              <a16:creationId xmlns:a16="http://schemas.microsoft.com/office/drawing/2014/main" id="{2E9808E6-3500-4BF8-9ADF-7C11BD72533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32" name="Group 35">
          <a:extLst>
            <a:ext uri="{FF2B5EF4-FFF2-40B4-BE49-F238E27FC236}">
              <a16:creationId xmlns:a16="http://schemas.microsoft.com/office/drawing/2014/main" id="{4BCAA55C-36FE-4B3B-9797-FCA2ECBC5D10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33" name="Rectangle 36">
            <a:extLst>
              <a:ext uri="{FF2B5EF4-FFF2-40B4-BE49-F238E27FC236}">
                <a16:creationId xmlns:a16="http://schemas.microsoft.com/office/drawing/2014/main" id="{40DEE34D-463D-4607-9F3A-3E4D4A8AD784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>
            <a:extLst>
              <a:ext uri="{FF2B5EF4-FFF2-40B4-BE49-F238E27FC236}">
                <a16:creationId xmlns:a16="http://schemas.microsoft.com/office/drawing/2014/main" id="{339594D2-B47D-4130-A4C4-737BD5DC6A12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5" name="Text Box 38">
          <a:extLst>
            <a:ext uri="{FF2B5EF4-FFF2-40B4-BE49-F238E27FC236}">
              <a16:creationId xmlns:a16="http://schemas.microsoft.com/office/drawing/2014/main" id="{F6E4C69F-CAB5-44F4-9CB8-843ECD03AFD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6" name="Text Box 39">
          <a:extLst>
            <a:ext uri="{FF2B5EF4-FFF2-40B4-BE49-F238E27FC236}">
              <a16:creationId xmlns:a16="http://schemas.microsoft.com/office/drawing/2014/main" id="{F1A68477-218A-42FF-88B4-6BE18324344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7" name="Text Box 40">
          <a:extLst>
            <a:ext uri="{FF2B5EF4-FFF2-40B4-BE49-F238E27FC236}">
              <a16:creationId xmlns:a16="http://schemas.microsoft.com/office/drawing/2014/main" id="{1AA6DEE9-5A7B-4DB8-BFF5-DA6FE0E38FB6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8" name="Text Box 41">
          <a:extLst>
            <a:ext uri="{FF2B5EF4-FFF2-40B4-BE49-F238E27FC236}">
              <a16:creationId xmlns:a16="http://schemas.microsoft.com/office/drawing/2014/main" id="{7EF8CDC9-ABDD-4843-A083-709C4518C71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39" name="Text Box 42">
          <a:extLst>
            <a:ext uri="{FF2B5EF4-FFF2-40B4-BE49-F238E27FC236}">
              <a16:creationId xmlns:a16="http://schemas.microsoft.com/office/drawing/2014/main" id="{6EC19C8B-AFD3-44A5-9472-08BDAF7C915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0" name="Text Box 43">
          <a:extLst>
            <a:ext uri="{FF2B5EF4-FFF2-40B4-BE49-F238E27FC236}">
              <a16:creationId xmlns:a16="http://schemas.microsoft.com/office/drawing/2014/main" id="{7DC7A90E-345D-4D09-B186-001F32EB292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1" name="Text Box 44">
          <a:extLst>
            <a:ext uri="{FF2B5EF4-FFF2-40B4-BE49-F238E27FC236}">
              <a16:creationId xmlns:a16="http://schemas.microsoft.com/office/drawing/2014/main" id="{7D093042-7CBB-4281-8DD3-83EFEDF8D78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2" name="Text Box 45">
          <a:extLst>
            <a:ext uri="{FF2B5EF4-FFF2-40B4-BE49-F238E27FC236}">
              <a16:creationId xmlns:a16="http://schemas.microsoft.com/office/drawing/2014/main" id="{E9199B5C-8F2C-474B-9486-36952D2937B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3" name="Text Box 46">
          <a:extLst>
            <a:ext uri="{FF2B5EF4-FFF2-40B4-BE49-F238E27FC236}">
              <a16:creationId xmlns:a16="http://schemas.microsoft.com/office/drawing/2014/main" id="{E41A23D1-9074-4674-8F31-6EECB3722D88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24</xdr:row>
      <xdr:rowOff>95250</xdr:rowOff>
    </xdr:to>
    <xdr:sp macro="" textlink="">
      <xdr:nvSpPr>
        <xdr:cNvPr id="44" name="Text Box 47">
          <a:extLst>
            <a:ext uri="{FF2B5EF4-FFF2-40B4-BE49-F238E27FC236}">
              <a16:creationId xmlns:a16="http://schemas.microsoft.com/office/drawing/2014/main" id="{B1454750-F009-41F4-9282-8BEDA6D3C437}"/>
            </a:ext>
          </a:extLst>
        </xdr:cNvPr>
        <xdr:cNvSpPr txBox="1">
          <a:spLocks noChangeArrowheads="1"/>
        </xdr:cNvSpPr>
      </xdr:nvSpPr>
      <xdr:spPr bwMode="auto">
        <a:xfrm>
          <a:off x="10972800" y="1104900"/>
          <a:ext cx="0" cy="561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5" name="Text Box 48">
          <a:extLst>
            <a:ext uri="{FF2B5EF4-FFF2-40B4-BE49-F238E27FC236}">
              <a16:creationId xmlns:a16="http://schemas.microsoft.com/office/drawing/2014/main" id="{5FE6B96E-DF9C-497E-9548-E6B0A54B7EDF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46" name="Group 49">
          <a:extLst>
            <a:ext uri="{FF2B5EF4-FFF2-40B4-BE49-F238E27FC236}">
              <a16:creationId xmlns:a16="http://schemas.microsoft.com/office/drawing/2014/main" id="{DC6DE323-E3B2-4CC5-AA26-9E0F883A7D86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47" name="Rectangle 50">
            <a:extLst>
              <a:ext uri="{FF2B5EF4-FFF2-40B4-BE49-F238E27FC236}">
                <a16:creationId xmlns:a16="http://schemas.microsoft.com/office/drawing/2014/main" id="{061C511D-0C1B-426A-BFD2-569C9088C6BD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>
            <a:extLst>
              <a:ext uri="{FF2B5EF4-FFF2-40B4-BE49-F238E27FC236}">
                <a16:creationId xmlns:a16="http://schemas.microsoft.com/office/drawing/2014/main" id="{3B9C58FF-7ADB-4EC8-A405-1E72FD301E7B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49" name="Text Box 52">
          <a:extLst>
            <a:ext uri="{FF2B5EF4-FFF2-40B4-BE49-F238E27FC236}">
              <a16:creationId xmlns:a16="http://schemas.microsoft.com/office/drawing/2014/main" id="{49382797-D92A-4452-BA53-E2937E830369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0" name="Text Box 53">
          <a:extLst>
            <a:ext uri="{FF2B5EF4-FFF2-40B4-BE49-F238E27FC236}">
              <a16:creationId xmlns:a16="http://schemas.microsoft.com/office/drawing/2014/main" id="{67C1CBD2-C566-467A-A38E-4025DB2FB3BA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1" name="Text Box 54">
          <a:extLst>
            <a:ext uri="{FF2B5EF4-FFF2-40B4-BE49-F238E27FC236}">
              <a16:creationId xmlns:a16="http://schemas.microsoft.com/office/drawing/2014/main" id="{9844FB0C-9304-47A9-80F2-110BC6641E8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2" name="Text Box 55">
          <a:extLst>
            <a:ext uri="{FF2B5EF4-FFF2-40B4-BE49-F238E27FC236}">
              <a16:creationId xmlns:a16="http://schemas.microsoft.com/office/drawing/2014/main" id="{3129ED8D-446D-4055-9218-8213E99F0B0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3" name="Text Box 56">
          <a:extLst>
            <a:ext uri="{FF2B5EF4-FFF2-40B4-BE49-F238E27FC236}">
              <a16:creationId xmlns:a16="http://schemas.microsoft.com/office/drawing/2014/main" id="{7FC6ED95-BC72-41DE-B8BD-38A52A57C9B2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4" name="Text Box 57">
          <a:extLst>
            <a:ext uri="{FF2B5EF4-FFF2-40B4-BE49-F238E27FC236}">
              <a16:creationId xmlns:a16="http://schemas.microsoft.com/office/drawing/2014/main" id="{6DB39497-525A-4003-ACCE-494589013C3C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5" name="Text Box 58">
          <a:extLst>
            <a:ext uri="{FF2B5EF4-FFF2-40B4-BE49-F238E27FC236}">
              <a16:creationId xmlns:a16="http://schemas.microsoft.com/office/drawing/2014/main" id="{C3864B43-C2CB-468B-982E-AC4BC21A59E0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56" name="Text Box 59">
          <a:extLst>
            <a:ext uri="{FF2B5EF4-FFF2-40B4-BE49-F238E27FC236}">
              <a16:creationId xmlns:a16="http://schemas.microsoft.com/office/drawing/2014/main" id="{0BF1CD26-0E78-4302-A0FF-A2024C56DE9B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57" name="Group 60">
          <a:extLst>
            <a:ext uri="{FF2B5EF4-FFF2-40B4-BE49-F238E27FC236}">
              <a16:creationId xmlns:a16="http://schemas.microsoft.com/office/drawing/2014/main" id="{166A8425-BA54-463D-91C2-3AF59B62F4D7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58" name="Rectangle 61">
            <a:extLst>
              <a:ext uri="{FF2B5EF4-FFF2-40B4-BE49-F238E27FC236}">
                <a16:creationId xmlns:a16="http://schemas.microsoft.com/office/drawing/2014/main" id="{FB3B5A20-75C2-4982-A46A-0B4B9367A011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>
            <a:extLst>
              <a:ext uri="{FF2B5EF4-FFF2-40B4-BE49-F238E27FC236}">
                <a16:creationId xmlns:a16="http://schemas.microsoft.com/office/drawing/2014/main" id="{D9271AD8-D301-4F2E-9FDB-E4B571F2181F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0" name="Text Box 63">
          <a:extLst>
            <a:ext uri="{FF2B5EF4-FFF2-40B4-BE49-F238E27FC236}">
              <a16:creationId xmlns:a16="http://schemas.microsoft.com/office/drawing/2014/main" id="{F0D4CE1D-D31D-4494-A892-48C8FEB5ED4D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61" name="Group 64">
          <a:extLst>
            <a:ext uri="{FF2B5EF4-FFF2-40B4-BE49-F238E27FC236}">
              <a16:creationId xmlns:a16="http://schemas.microsoft.com/office/drawing/2014/main" id="{B6C8B227-0C8D-44E7-B975-6D8C0BE97AC0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62" name="Rectangle 65">
            <a:extLst>
              <a:ext uri="{FF2B5EF4-FFF2-40B4-BE49-F238E27FC236}">
                <a16:creationId xmlns:a16="http://schemas.microsoft.com/office/drawing/2014/main" id="{8B991B7E-3FAC-41C0-8804-346FBEF37FB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>
            <a:extLst>
              <a:ext uri="{FF2B5EF4-FFF2-40B4-BE49-F238E27FC236}">
                <a16:creationId xmlns:a16="http://schemas.microsoft.com/office/drawing/2014/main" id="{584857BB-0E67-4144-9C6F-DF6C4DCEE4C7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4" name="Text Box 67">
          <a:extLst>
            <a:ext uri="{FF2B5EF4-FFF2-40B4-BE49-F238E27FC236}">
              <a16:creationId xmlns:a16="http://schemas.microsoft.com/office/drawing/2014/main" id="{DEAEBD8F-848A-4C92-9EA4-F34314CB3AEE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5" name="Text Box 68">
          <a:extLst>
            <a:ext uri="{FF2B5EF4-FFF2-40B4-BE49-F238E27FC236}">
              <a16:creationId xmlns:a16="http://schemas.microsoft.com/office/drawing/2014/main" id="{289D45BF-52D7-401B-A38C-6991EEC994E5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6" name="Text Box 69">
          <a:extLst>
            <a:ext uri="{FF2B5EF4-FFF2-40B4-BE49-F238E27FC236}">
              <a16:creationId xmlns:a16="http://schemas.microsoft.com/office/drawing/2014/main" id="{E57D1793-BA8C-43F5-8716-1CCD821BAB6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7" name="Text Box 70">
          <a:extLst>
            <a:ext uri="{FF2B5EF4-FFF2-40B4-BE49-F238E27FC236}">
              <a16:creationId xmlns:a16="http://schemas.microsoft.com/office/drawing/2014/main" id="{34EBC95A-5683-4E0D-A019-0EDE1E788E3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8" name="Text Box 71">
          <a:extLst>
            <a:ext uri="{FF2B5EF4-FFF2-40B4-BE49-F238E27FC236}">
              <a16:creationId xmlns:a16="http://schemas.microsoft.com/office/drawing/2014/main" id="{AA8CE2BF-8BF7-4A12-88DF-22F9A6735D2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69" name="Text Box 72">
          <a:extLst>
            <a:ext uri="{FF2B5EF4-FFF2-40B4-BE49-F238E27FC236}">
              <a16:creationId xmlns:a16="http://schemas.microsoft.com/office/drawing/2014/main" id="{D79D4B56-5782-4CD0-B4DB-59F2F4FA8931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0" name="Text Box 73">
          <a:extLst>
            <a:ext uri="{FF2B5EF4-FFF2-40B4-BE49-F238E27FC236}">
              <a16:creationId xmlns:a16="http://schemas.microsoft.com/office/drawing/2014/main" id="{DFB5B386-7B86-4117-80A7-B6E3FC388833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118</xdr:row>
      <xdr:rowOff>0</xdr:rowOff>
    </xdr:from>
    <xdr:to>
      <xdr:col>18</xdr:col>
      <xdr:colOff>0</xdr:colOff>
      <xdr:row>118</xdr:row>
      <xdr:rowOff>0</xdr:rowOff>
    </xdr:to>
    <xdr:grpSp>
      <xdr:nvGrpSpPr>
        <xdr:cNvPr id="71" name="Group 74">
          <a:extLst>
            <a:ext uri="{FF2B5EF4-FFF2-40B4-BE49-F238E27FC236}">
              <a16:creationId xmlns:a16="http://schemas.microsoft.com/office/drawing/2014/main" id="{0D7812C6-AC39-449F-854E-52DA07104799}"/>
            </a:ext>
          </a:extLst>
        </xdr:cNvPr>
        <xdr:cNvGrpSpPr>
          <a:grpSpLocks/>
        </xdr:cNvGrpSpPr>
      </xdr:nvGrpSpPr>
      <xdr:grpSpPr bwMode="auto">
        <a:xfrm rot="10797528">
          <a:off x="9553575" y="24507825"/>
          <a:ext cx="0" cy="0"/>
          <a:chOff x="636" y="6"/>
          <a:chExt cx="25" cy="503"/>
        </a:xfrm>
      </xdr:grpSpPr>
      <xdr:sp macro="" textlink="">
        <xdr:nvSpPr>
          <xdr:cNvPr id="72" name="Rectangle 75">
            <a:extLst>
              <a:ext uri="{FF2B5EF4-FFF2-40B4-BE49-F238E27FC236}">
                <a16:creationId xmlns:a16="http://schemas.microsoft.com/office/drawing/2014/main" id="{A99D24EF-4FE4-41E5-A39B-42006F0C6B70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>
            <a:extLst>
              <a:ext uri="{FF2B5EF4-FFF2-40B4-BE49-F238E27FC236}">
                <a16:creationId xmlns:a16="http://schemas.microsoft.com/office/drawing/2014/main" id="{7EBA9C08-A35C-4528-843E-D2480488A7BE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4" name="Text Box 77">
          <a:extLst>
            <a:ext uri="{FF2B5EF4-FFF2-40B4-BE49-F238E27FC236}">
              <a16:creationId xmlns:a16="http://schemas.microsoft.com/office/drawing/2014/main" id="{E17C9024-C3E7-456D-9C73-958C64D9C894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9525</xdr:colOff>
      <xdr:row>25</xdr:row>
      <xdr:rowOff>57150</xdr:rowOff>
    </xdr:from>
    <xdr:to>
      <xdr:col>18</xdr:col>
      <xdr:colOff>9525</xdr:colOff>
      <xdr:row>120</xdr:row>
      <xdr:rowOff>57150</xdr:rowOff>
    </xdr:to>
    <xdr:grpSp>
      <xdr:nvGrpSpPr>
        <xdr:cNvPr id="75" name="Group 78">
          <a:extLst>
            <a:ext uri="{FF2B5EF4-FFF2-40B4-BE49-F238E27FC236}">
              <a16:creationId xmlns:a16="http://schemas.microsoft.com/office/drawing/2014/main" id="{3FFF547C-780B-4255-B464-B071F67B0218}"/>
            </a:ext>
          </a:extLst>
        </xdr:cNvPr>
        <xdr:cNvGrpSpPr>
          <a:grpSpLocks/>
        </xdr:cNvGrpSpPr>
      </xdr:nvGrpSpPr>
      <xdr:grpSpPr bwMode="auto">
        <a:xfrm rot="10797528">
          <a:off x="9563100" y="5219700"/>
          <a:ext cx="0" cy="19345275"/>
          <a:chOff x="636" y="6"/>
          <a:chExt cx="25" cy="503"/>
        </a:xfrm>
      </xdr:grpSpPr>
      <xdr:sp macro="" textlink="">
        <xdr:nvSpPr>
          <xdr:cNvPr id="76" name="Rectangle 79">
            <a:extLst>
              <a:ext uri="{FF2B5EF4-FFF2-40B4-BE49-F238E27FC236}">
                <a16:creationId xmlns:a16="http://schemas.microsoft.com/office/drawing/2014/main" id="{2967CA5B-DF3F-4B6A-8EB2-5079C8227175}"/>
              </a:ext>
            </a:extLst>
          </xdr:cNvPr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>
            <a:extLst>
              <a:ext uri="{FF2B5EF4-FFF2-40B4-BE49-F238E27FC236}">
                <a16:creationId xmlns:a16="http://schemas.microsoft.com/office/drawing/2014/main" id="{AEEF9422-323B-4EB3-961B-9494A6175D65}"/>
              </a:ext>
            </a:extLst>
          </xdr:cNvPr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120</xdr:row>
      <xdr:rowOff>0</xdr:rowOff>
    </xdr:from>
    <xdr:to>
      <xdr:col>18</xdr:col>
      <xdr:colOff>0</xdr:colOff>
      <xdr:row>120</xdr:row>
      <xdr:rowOff>0</xdr:rowOff>
    </xdr:to>
    <xdr:sp macro="" textlink="">
      <xdr:nvSpPr>
        <xdr:cNvPr id="78" name="Text Box 94">
          <a:extLst>
            <a:ext uri="{FF2B5EF4-FFF2-40B4-BE49-F238E27FC236}">
              <a16:creationId xmlns:a16="http://schemas.microsoft.com/office/drawing/2014/main" id="{BE772E58-FE48-40AE-B974-3C25E4565D37}"/>
            </a:ext>
          </a:extLst>
        </xdr:cNvPr>
        <xdr:cNvSpPr txBox="1">
          <a:spLocks noChangeArrowheads="1"/>
        </xdr:cNvSpPr>
      </xdr:nvSpPr>
      <xdr:spPr bwMode="auto">
        <a:xfrm>
          <a:off x="10972800" y="33147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49583-48C3-4C12-BD90-D75C71EDA16F}">
  <dimension ref="A1:R121"/>
  <sheetViews>
    <sheetView showGridLines="0" tabSelected="1" topLeftCell="A19" workbookViewId="0">
      <selection activeCell="U93" sqref="U93"/>
    </sheetView>
  </sheetViews>
  <sheetFormatPr defaultRowHeight="15.75" x14ac:dyDescent="0.5"/>
  <cols>
    <col min="1" max="1" width="1.42578125" style="1" customWidth="1"/>
    <col min="2" max="2" width="5.85546875" style="1" customWidth="1"/>
    <col min="3" max="3" width="4.140625" style="1" customWidth="1"/>
    <col min="4" max="4" width="3.85546875" style="1" customWidth="1"/>
    <col min="5" max="5" width="4.7109375" style="1" customWidth="1"/>
    <col min="6" max="16" width="9.5703125" style="1" customWidth="1"/>
    <col min="17" max="17" width="1.42578125" style="1" customWidth="1"/>
    <col min="18" max="18" width="16.5703125" style="1" customWidth="1"/>
    <col min="19" max="19" width="2.28515625" style="1" customWidth="1"/>
    <col min="20" max="20" width="4.5703125" style="1" customWidth="1"/>
    <col min="21" max="16384" width="9.140625" style="1"/>
  </cols>
  <sheetData>
    <row r="1" spans="1:18" s="29" customFormat="1" ht="18.75" x14ac:dyDescent="0.5">
      <c r="B1" s="29" t="s">
        <v>57</v>
      </c>
      <c r="C1" s="30">
        <v>2.9</v>
      </c>
      <c r="D1" s="29" t="s">
        <v>198</v>
      </c>
    </row>
    <row r="2" spans="1:18" s="28" customFormat="1" ht="18.75" x14ac:dyDescent="0.5">
      <c r="B2" s="29" t="s">
        <v>55</v>
      </c>
      <c r="C2" s="30">
        <v>2.9</v>
      </c>
      <c r="D2" s="29" t="s">
        <v>197</v>
      </c>
      <c r="E2" s="29"/>
    </row>
    <row r="3" spans="1:18" s="27" customFormat="1" ht="16.5" customHeight="1" x14ac:dyDescent="0.5">
      <c r="R3" s="26" t="s">
        <v>53</v>
      </c>
    </row>
    <row r="4" spans="1:18" s="41" customFormat="1" ht="14.25" customHeight="1" x14ac:dyDescent="0.5">
      <c r="A4" s="25"/>
      <c r="B4" s="25"/>
      <c r="C4" s="25"/>
      <c r="D4" s="25"/>
      <c r="E4" s="25"/>
      <c r="F4" s="44" t="s">
        <v>52</v>
      </c>
      <c r="G4" s="45"/>
      <c r="H4" s="45"/>
      <c r="I4" s="45"/>
      <c r="J4" s="45"/>
      <c r="K4" s="46"/>
      <c r="L4" s="47" t="s">
        <v>51</v>
      </c>
      <c r="M4" s="47"/>
      <c r="N4" s="47"/>
      <c r="O4" s="47"/>
      <c r="P4" s="47"/>
      <c r="Q4" s="23"/>
      <c r="R4" s="24"/>
    </row>
    <row r="5" spans="1:18" s="41" customFormat="1" ht="14.25" customHeight="1" x14ac:dyDescent="0.5">
      <c r="A5" s="43" t="s">
        <v>50</v>
      </c>
      <c r="B5" s="43"/>
      <c r="C5" s="43"/>
      <c r="D5" s="43"/>
      <c r="E5" s="43"/>
      <c r="F5" s="22">
        <v>2554</v>
      </c>
      <c r="G5" s="23">
        <v>2555</v>
      </c>
      <c r="H5" s="22">
        <v>2556</v>
      </c>
      <c r="I5" s="22">
        <v>2560</v>
      </c>
      <c r="J5" s="22">
        <v>2561</v>
      </c>
      <c r="K5" s="22">
        <v>2563</v>
      </c>
      <c r="L5" s="23">
        <v>2555</v>
      </c>
      <c r="M5" s="22">
        <v>2556</v>
      </c>
      <c r="N5" s="22">
        <v>2560</v>
      </c>
      <c r="O5" s="22">
        <v>2561</v>
      </c>
      <c r="P5" s="22">
        <v>2563</v>
      </c>
      <c r="Q5" s="18"/>
      <c r="R5" s="42" t="s">
        <v>49</v>
      </c>
    </row>
    <row r="6" spans="1:18" s="41" customFormat="1" ht="14.25" customHeight="1" x14ac:dyDescent="0.5">
      <c r="A6" s="43"/>
      <c r="B6" s="43"/>
      <c r="C6" s="43"/>
      <c r="D6" s="43"/>
      <c r="E6" s="43"/>
      <c r="F6" s="20" t="s">
        <v>48</v>
      </c>
      <c r="G6" s="21" t="s">
        <v>47</v>
      </c>
      <c r="H6" s="20" t="s">
        <v>46</v>
      </c>
      <c r="I6" s="20" t="s">
        <v>45</v>
      </c>
      <c r="J6" s="20" t="s">
        <v>44</v>
      </c>
      <c r="K6" s="20" t="s">
        <v>43</v>
      </c>
      <c r="L6" s="21" t="s">
        <v>47</v>
      </c>
      <c r="M6" s="20" t="s">
        <v>46</v>
      </c>
      <c r="N6" s="20" t="s">
        <v>45</v>
      </c>
      <c r="O6" s="20" t="s">
        <v>44</v>
      </c>
      <c r="P6" s="20" t="s">
        <v>43</v>
      </c>
      <c r="Q6" s="18"/>
      <c r="R6" s="42"/>
    </row>
    <row r="7" spans="1:18" s="41" customFormat="1" ht="14.25" customHeight="1" x14ac:dyDescent="0.5">
      <c r="A7" s="42"/>
      <c r="B7" s="42"/>
      <c r="C7" s="42"/>
      <c r="D7" s="42"/>
      <c r="E7" s="42"/>
      <c r="F7" s="19" t="s">
        <v>40</v>
      </c>
      <c r="G7" s="19" t="s">
        <v>42</v>
      </c>
      <c r="H7" s="19" t="s">
        <v>40</v>
      </c>
      <c r="I7" s="19" t="s">
        <v>40</v>
      </c>
      <c r="J7" s="19" t="s">
        <v>41</v>
      </c>
      <c r="K7" s="19" t="s">
        <v>40</v>
      </c>
      <c r="L7" s="19" t="s">
        <v>42</v>
      </c>
      <c r="M7" s="19" t="s">
        <v>40</v>
      </c>
      <c r="N7" s="19" t="s">
        <v>40</v>
      </c>
      <c r="O7" s="19" t="s">
        <v>41</v>
      </c>
      <c r="P7" s="19" t="s">
        <v>40</v>
      </c>
      <c r="Q7" s="18"/>
      <c r="R7" s="42"/>
    </row>
    <row r="8" spans="1:18" s="41" customFormat="1" ht="14.25" customHeight="1" x14ac:dyDescent="0.5">
      <c r="A8" s="17"/>
      <c r="B8" s="17"/>
      <c r="C8" s="16"/>
      <c r="D8" s="16"/>
      <c r="E8" s="16"/>
      <c r="F8" s="15" t="s">
        <v>37</v>
      </c>
      <c r="G8" s="15" t="s">
        <v>39</v>
      </c>
      <c r="H8" s="15" t="s">
        <v>37</v>
      </c>
      <c r="I8" s="15" t="s">
        <v>37</v>
      </c>
      <c r="J8" s="15" t="s">
        <v>38</v>
      </c>
      <c r="K8" s="15" t="s">
        <v>37</v>
      </c>
      <c r="L8" s="15" t="s">
        <v>39</v>
      </c>
      <c r="M8" s="15" t="s">
        <v>37</v>
      </c>
      <c r="N8" s="15" t="s">
        <v>37</v>
      </c>
      <c r="O8" s="15" t="s">
        <v>38</v>
      </c>
      <c r="P8" s="15" t="s">
        <v>37</v>
      </c>
      <c r="Q8" s="14"/>
      <c r="R8" s="13"/>
    </row>
    <row r="9" spans="1:18" s="2" customFormat="1" ht="17.25" customHeight="1" x14ac:dyDescent="0.5">
      <c r="A9" s="10" t="s">
        <v>196</v>
      </c>
      <c r="B9" s="10"/>
      <c r="C9" s="9"/>
      <c r="D9" s="9"/>
      <c r="E9" s="40"/>
      <c r="F9" s="38"/>
      <c r="G9" s="38"/>
      <c r="H9" s="38"/>
      <c r="I9" s="38"/>
      <c r="J9" s="38"/>
      <c r="K9" s="38"/>
      <c r="L9" s="39"/>
      <c r="M9" s="38"/>
      <c r="N9" s="38"/>
      <c r="O9" s="38"/>
      <c r="P9" s="38"/>
      <c r="Q9" s="10" t="s">
        <v>195</v>
      </c>
      <c r="R9" s="9"/>
    </row>
    <row r="10" spans="1:18" s="2" customFormat="1" ht="16.5" customHeight="1" x14ac:dyDescent="0.5">
      <c r="A10" s="32"/>
      <c r="B10" s="1" t="s">
        <v>194</v>
      </c>
      <c r="C10" s="1"/>
      <c r="D10" s="9"/>
      <c r="E10" s="9"/>
      <c r="F10" s="8">
        <v>215</v>
      </c>
      <c r="G10" s="8">
        <v>300</v>
      </c>
      <c r="H10" s="8">
        <v>300</v>
      </c>
      <c r="I10" s="8">
        <v>310</v>
      </c>
      <c r="J10" s="8">
        <v>325</v>
      </c>
      <c r="K10" s="8">
        <v>331</v>
      </c>
      <c r="L10" s="35">
        <f t="shared" ref="L10:L15" si="0">SUM(G10-F10)/F10*100</f>
        <v>39.534883720930232</v>
      </c>
      <c r="M10" s="35" t="s">
        <v>7</v>
      </c>
      <c r="N10" s="35">
        <f t="shared" ref="N10:P15" si="1">SUM(I10-H10)/H10*100</f>
        <v>3.3333333333333335</v>
      </c>
      <c r="O10" s="35">
        <f t="shared" si="1"/>
        <v>4.838709677419355</v>
      </c>
      <c r="P10" s="35">
        <f t="shared" si="1"/>
        <v>1.8461538461538463</v>
      </c>
      <c r="Q10" s="1" t="s">
        <v>193</v>
      </c>
      <c r="R10" s="37" t="s">
        <v>192</v>
      </c>
    </row>
    <row r="11" spans="1:18" s="2" customFormat="1" ht="16.5" customHeight="1" x14ac:dyDescent="0.5">
      <c r="A11" s="1"/>
      <c r="B11" s="1" t="s">
        <v>191</v>
      </c>
      <c r="C11" s="1"/>
      <c r="D11" s="1"/>
      <c r="E11" s="1"/>
      <c r="F11" s="31">
        <v>215</v>
      </c>
      <c r="G11" s="8">
        <v>300</v>
      </c>
      <c r="H11" s="8">
        <v>300</v>
      </c>
      <c r="I11" s="31">
        <v>310</v>
      </c>
      <c r="J11" s="31">
        <v>325</v>
      </c>
      <c r="K11" s="31">
        <v>331</v>
      </c>
      <c r="L11" s="35">
        <f t="shared" si="0"/>
        <v>39.534883720930232</v>
      </c>
      <c r="M11" s="35" t="s">
        <v>7</v>
      </c>
      <c r="N11" s="35">
        <f t="shared" si="1"/>
        <v>3.3333333333333335</v>
      </c>
      <c r="O11" s="35">
        <f t="shared" si="1"/>
        <v>4.838709677419355</v>
      </c>
      <c r="P11" s="35">
        <f t="shared" si="1"/>
        <v>1.8461538461538463</v>
      </c>
      <c r="Q11" s="1"/>
      <c r="R11" s="1" t="s">
        <v>190</v>
      </c>
    </row>
    <row r="12" spans="1:18" s="2" customFormat="1" ht="16.5" customHeight="1" x14ac:dyDescent="0.5">
      <c r="A12" s="1"/>
      <c r="B12" s="1" t="s">
        <v>189</v>
      </c>
      <c r="C12" s="1"/>
      <c r="D12" s="1"/>
      <c r="E12" s="1"/>
      <c r="F12" s="31">
        <v>215</v>
      </c>
      <c r="G12" s="8">
        <v>300</v>
      </c>
      <c r="H12" s="8">
        <v>300</v>
      </c>
      <c r="I12" s="31">
        <v>310</v>
      </c>
      <c r="J12" s="31">
        <v>325</v>
      </c>
      <c r="K12" s="31">
        <v>331</v>
      </c>
      <c r="L12" s="35">
        <f t="shared" si="0"/>
        <v>39.534883720930232</v>
      </c>
      <c r="M12" s="35" t="s">
        <v>7</v>
      </c>
      <c r="N12" s="35">
        <f t="shared" si="1"/>
        <v>3.3333333333333335</v>
      </c>
      <c r="O12" s="35">
        <f t="shared" si="1"/>
        <v>4.838709677419355</v>
      </c>
      <c r="P12" s="35">
        <f t="shared" si="1"/>
        <v>1.8461538461538463</v>
      </c>
      <c r="Q12" s="1"/>
      <c r="R12" s="1" t="s">
        <v>188</v>
      </c>
    </row>
    <row r="13" spans="1:18" s="2" customFormat="1" ht="16.5" customHeight="1" x14ac:dyDescent="0.5">
      <c r="A13" s="1"/>
      <c r="B13" s="1" t="s">
        <v>187</v>
      </c>
      <c r="C13" s="1"/>
      <c r="D13" s="1"/>
      <c r="E13" s="1"/>
      <c r="F13" s="8">
        <v>215</v>
      </c>
      <c r="G13" s="8">
        <v>300</v>
      </c>
      <c r="H13" s="8">
        <v>300</v>
      </c>
      <c r="I13" s="8">
        <v>310</v>
      </c>
      <c r="J13" s="8">
        <v>325</v>
      </c>
      <c r="K13" s="8">
        <v>331</v>
      </c>
      <c r="L13" s="35">
        <f t="shared" si="0"/>
        <v>39.534883720930232</v>
      </c>
      <c r="M13" s="35" t="s">
        <v>7</v>
      </c>
      <c r="N13" s="35">
        <f t="shared" si="1"/>
        <v>3.3333333333333335</v>
      </c>
      <c r="O13" s="35">
        <f t="shared" si="1"/>
        <v>4.838709677419355</v>
      </c>
      <c r="P13" s="35">
        <f t="shared" si="1"/>
        <v>1.8461538461538463</v>
      </c>
      <c r="Q13" s="1"/>
      <c r="R13" s="1" t="s">
        <v>186</v>
      </c>
    </row>
    <row r="14" spans="1:18" s="2" customFormat="1" ht="16.5" customHeight="1" x14ac:dyDescent="0.5">
      <c r="A14" s="1"/>
      <c r="B14" s="1" t="s">
        <v>185</v>
      </c>
      <c r="C14" s="1"/>
      <c r="D14" s="1"/>
      <c r="E14" s="1"/>
      <c r="F14" s="8">
        <v>215</v>
      </c>
      <c r="G14" s="8">
        <v>300</v>
      </c>
      <c r="H14" s="8">
        <v>300</v>
      </c>
      <c r="I14" s="8">
        <v>310</v>
      </c>
      <c r="J14" s="8">
        <v>325</v>
      </c>
      <c r="K14" s="8">
        <v>331</v>
      </c>
      <c r="L14" s="35">
        <f t="shared" si="0"/>
        <v>39.534883720930232</v>
      </c>
      <c r="M14" s="35" t="s">
        <v>7</v>
      </c>
      <c r="N14" s="35">
        <f t="shared" si="1"/>
        <v>3.3333333333333335</v>
      </c>
      <c r="O14" s="35">
        <f t="shared" si="1"/>
        <v>4.838709677419355</v>
      </c>
      <c r="P14" s="35">
        <f t="shared" si="1"/>
        <v>1.8461538461538463</v>
      </c>
      <c r="Q14" s="1"/>
      <c r="R14" s="1" t="s">
        <v>184</v>
      </c>
    </row>
    <row r="15" spans="1:18" s="2" customFormat="1" ht="16.5" customHeight="1" x14ac:dyDescent="0.5">
      <c r="A15" s="1"/>
      <c r="B15" s="1" t="s">
        <v>183</v>
      </c>
      <c r="C15" s="1"/>
      <c r="D15" s="1"/>
      <c r="E15" s="1"/>
      <c r="F15" s="8">
        <v>215</v>
      </c>
      <c r="G15" s="8">
        <v>300</v>
      </c>
      <c r="H15" s="8">
        <v>300</v>
      </c>
      <c r="I15" s="8">
        <v>310</v>
      </c>
      <c r="J15" s="8">
        <v>325</v>
      </c>
      <c r="K15" s="8">
        <v>331</v>
      </c>
      <c r="L15" s="35">
        <f t="shared" si="0"/>
        <v>39.534883720930232</v>
      </c>
      <c r="M15" s="35" t="s">
        <v>7</v>
      </c>
      <c r="N15" s="35">
        <f t="shared" si="1"/>
        <v>3.3333333333333335</v>
      </c>
      <c r="O15" s="35">
        <f t="shared" si="1"/>
        <v>4.838709677419355</v>
      </c>
      <c r="P15" s="35">
        <f t="shared" si="1"/>
        <v>1.8461538461538463</v>
      </c>
      <c r="Q15" s="1"/>
      <c r="R15" s="1" t="s">
        <v>182</v>
      </c>
    </row>
    <row r="16" spans="1:18" s="2" customFormat="1" ht="16.5" customHeight="1" x14ac:dyDescent="0.5">
      <c r="A16" s="32" t="s">
        <v>181</v>
      </c>
      <c r="B16" s="32"/>
      <c r="C16" s="1"/>
      <c r="D16" s="1"/>
      <c r="E16" s="36"/>
      <c r="F16" s="8"/>
      <c r="G16" s="8"/>
      <c r="H16" s="8"/>
      <c r="I16" s="8"/>
      <c r="J16" s="8"/>
      <c r="K16" s="8"/>
      <c r="L16" s="35"/>
      <c r="M16" s="35"/>
      <c r="N16" s="35"/>
      <c r="O16" s="35"/>
      <c r="P16" s="35"/>
      <c r="Q16" s="32" t="s">
        <v>180</v>
      </c>
      <c r="R16" s="1"/>
    </row>
    <row r="17" spans="1:18" s="2" customFormat="1" ht="16.5" customHeight="1" x14ac:dyDescent="0.5">
      <c r="A17" s="1"/>
      <c r="B17" s="1" t="s">
        <v>179</v>
      </c>
      <c r="C17" s="1"/>
      <c r="D17" s="1"/>
      <c r="E17" s="1"/>
      <c r="F17" s="31">
        <v>190</v>
      </c>
      <c r="G17" s="8">
        <v>265</v>
      </c>
      <c r="H17" s="8">
        <v>300</v>
      </c>
      <c r="I17" s="31">
        <v>308</v>
      </c>
      <c r="J17" s="31">
        <v>320</v>
      </c>
      <c r="K17" s="31">
        <v>325</v>
      </c>
      <c r="L17" s="35">
        <f t="shared" ref="L17:P19" si="2">SUM(G17-F17)/F17*100</f>
        <v>39.473684210526315</v>
      </c>
      <c r="M17" s="35">
        <f t="shared" si="2"/>
        <v>13.20754716981132</v>
      </c>
      <c r="N17" s="35">
        <f t="shared" si="2"/>
        <v>2.666666666666667</v>
      </c>
      <c r="O17" s="35">
        <f t="shared" si="2"/>
        <v>3.8961038961038961</v>
      </c>
      <c r="P17" s="35">
        <f t="shared" si="2"/>
        <v>1.5625</v>
      </c>
      <c r="Q17" s="1"/>
      <c r="R17" s="1" t="s">
        <v>178</v>
      </c>
    </row>
    <row r="18" spans="1:18" s="2" customFormat="1" ht="16.5" customHeight="1" x14ac:dyDescent="0.5">
      <c r="A18" s="1"/>
      <c r="B18" s="1" t="s">
        <v>177</v>
      </c>
      <c r="C18" s="1"/>
      <c r="D18" s="1"/>
      <c r="E18" s="1"/>
      <c r="F18" s="8">
        <v>174</v>
      </c>
      <c r="G18" s="8">
        <v>243</v>
      </c>
      <c r="H18" s="8">
        <v>300</v>
      </c>
      <c r="I18" s="8">
        <v>305</v>
      </c>
      <c r="J18" s="8">
        <v>315</v>
      </c>
      <c r="K18" s="8">
        <v>320</v>
      </c>
      <c r="L18" s="35">
        <f t="shared" si="2"/>
        <v>39.655172413793103</v>
      </c>
      <c r="M18" s="35">
        <f t="shared" si="2"/>
        <v>23.456790123456788</v>
      </c>
      <c r="N18" s="35">
        <f t="shared" si="2"/>
        <v>1.6666666666666667</v>
      </c>
      <c r="O18" s="35">
        <f t="shared" si="2"/>
        <v>3.278688524590164</v>
      </c>
      <c r="P18" s="35">
        <f t="shared" si="2"/>
        <v>1.5873015873015872</v>
      </c>
      <c r="Q18" s="1"/>
      <c r="R18" s="1" t="s">
        <v>176</v>
      </c>
    </row>
    <row r="19" spans="1:18" s="2" customFormat="1" ht="16.5" customHeight="1" x14ac:dyDescent="0.5">
      <c r="A19" s="1"/>
      <c r="B19" s="1" t="s">
        <v>175</v>
      </c>
      <c r="C19" s="1"/>
      <c r="D19" s="1"/>
      <c r="E19" s="1"/>
      <c r="F19" s="8">
        <v>182</v>
      </c>
      <c r="G19" s="8">
        <v>254</v>
      </c>
      <c r="H19" s="8">
        <v>300</v>
      </c>
      <c r="I19" s="8">
        <v>305</v>
      </c>
      <c r="J19" s="8">
        <v>320</v>
      </c>
      <c r="K19" s="8">
        <v>325</v>
      </c>
      <c r="L19" s="35">
        <f t="shared" si="2"/>
        <v>39.560439560439562</v>
      </c>
      <c r="M19" s="35">
        <f t="shared" si="2"/>
        <v>18.110236220472441</v>
      </c>
      <c r="N19" s="35">
        <f t="shared" si="2"/>
        <v>1.6666666666666667</v>
      </c>
      <c r="O19" s="35">
        <f t="shared" si="2"/>
        <v>4.918032786885246</v>
      </c>
      <c r="P19" s="35">
        <f t="shared" si="2"/>
        <v>1.5625</v>
      </c>
      <c r="Q19" s="1"/>
      <c r="R19" s="1" t="s">
        <v>174</v>
      </c>
    </row>
    <row r="20" spans="1:18" s="2" customFormat="1" ht="16.5" customHeight="1" x14ac:dyDescent="0.5">
      <c r="A20" s="1"/>
      <c r="B20" s="1" t="s">
        <v>173</v>
      </c>
      <c r="C20" s="1"/>
      <c r="D20" s="1"/>
      <c r="E20" s="1"/>
      <c r="F20" s="8">
        <v>176</v>
      </c>
      <c r="G20" s="8">
        <v>246</v>
      </c>
      <c r="H20" s="8">
        <v>300</v>
      </c>
      <c r="I20" s="8">
        <v>300</v>
      </c>
      <c r="J20" s="8">
        <v>310</v>
      </c>
      <c r="K20" s="8">
        <v>315</v>
      </c>
      <c r="L20" s="35">
        <f t="shared" ref="L20:M22" si="3">SUM(G20-F20)/F20*100</f>
        <v>39.772727272727273</v>
      </c>
      <c r="M20" s="35">
        <f t="shared" si="3"/>
        <v>21.951219512195124</v>
      </c>
      <c r="N20" s="35" t="s">
        <v>7</v>
      </c>
      <c r="O20" s="35">
        <f t="shared" ref="O20:P22" si="4">SUM(J20-I20)/I20*100</f>
        <v>3.3333333333333335</v>
      </c>
      <c r="P20" s="35">
        <f t="shared" si="4"/>
        <v>1.6129032258064515</v>
      </c>
      <c r="Q20" s="1"/>
      <c r="R20" s="1" t="s">
        <v>172</v>
      </c>
    </row>
    <row r="21" spans="1:18" s="2" customFormat="1" ht="16.5" customHeight="1" x14ac:dyDescent="0.5">
      <c r="A21" s="1"/>
      <c r="B21" s="1" t="s">
        <v>171</v>
      </c>
      <c r="C21" s="1"/>
      <c r="D21" s="1"/>
      <c r="E21" s="1"/>
      <c r="F21" s="8">
        <v>167</v>
      </c>
      <c r="G21" s="8">
        <v>233</v>
      </c>
      <c r="H21" s="8">
        <v>300</v>
      </c>
      <c r="I21" s="8">
        <v>300</v>
      </c>
      <c r="J21" s="8">
        <v>315</v>
      </c>
      <c r="K21" s="8">
        <v>320</v>
      </c>
      <c r="L21" s="35">
        <f t="shared" si="3"/>
        <v>39.520958083832333</v>
      </c>
      <c r="M21" s="35">
        <f t="shared" si="3"/>
        <v>28.75536480686695</v>
      </c>
      <c r="N21" s="35" t="s">
        <v>7</v>
      </c>
      <c r="O21" s="35">
        <f t="shared" si="4"/>
        <v>5</v>
      </c>
      <c r="P21" s="35">
        <f t="shared" si="4"/>
        <v>1.5873015873015872</v>
      </c>
      <c r="Q21" s="1"/>
      <c r="R21" s="1" t="s">
        <v>170</v>
      </c>
    </row>
    <row r="22" spans="1:18" s="2" customFormat="1" ht="16.5" customHeight="1" x14ac:dyDescent="0.5">
      <c r="A22" s="1"/>
      <c r="B22" s="1" t="s">
        <v>169</v>
      </c>
      <c r="C22" s="1"/>
      <c r="D22" s="1"/>
      <c r="E22" s="1"/>
      <c r="F22" s="8">
        <v>193</v>
      </c>
      <c r="G22" s="8">
        <v>269</v>
      </c>
      <c r="H22" s="8">
        <v>300</v>
      </c>
      <c r="I22" s="8">
        <v>308</v>
      </c>
      <c r="J22" s="8">
        <v>320</v>
      </c>
      <c r="K22" s="8">
        <v>325</v>
      </c>
      <c r="L22" s="35">
        <f t="shared" si="3"/>
        <v>39.37823834196891</v>
      </c>
      <c r="M22" s="35">
        <f t="shared" si="3"/>
        <v>11.524163568773234</v>
      </c>
      <c r="N22" s="35">
        <f>SUM(I22-H22)/H22*100</f>
        <v>2.666666666666667</v>
      </c>
      <c r="O22" s="35">
        <f t="shared" si="4"/>
        <v>3.8961038961038961</v>
      </c>
      <c r="P22" s="35">
        <f t="shared" si="4"/>
        <v>1.5625</v>
      </c>
      <c r="Q22" s="1"/>
      <c r="R22" s="1" t="s">
        <v>168</v>
      </c>
    </row>
    <row r="23" spans="1:18" s="2" customFormat="1" ht="16.5" customHeight="1" x14ac:dyDescent="0.5">
      <c r="A23" s="32" t="s">
        <v>167</v>
      </c>
      <c r="B23" s="32"/>
      <c r="C23" s="32"/>
      <c r="D23" s="1"/>
      <c r="E23" s="36"/>
      <c r="F23" s="8"/>
      <c r="G23" s="8"/>
      <c r="H23" s="8"/>
      <c r="I23" s="8"/>
      <c r="J23" s="8"/>
      <c r="K23" s="8"/>
      <c r="L23" s="35"/>
      <c r="M23" s="35"/>
      <c r="N23" s="35"/>
      <c r="O23" s="35"/>
      <c r="P23" s="35"/>
      <c r="Q23" s="32" t="s">
        <v>166</v>
      </c>
      <c r="R23" s="1"/>
    </row>
    <row r="24" spans="1:18" s="2" customFormat="1" ht="16.5" customHeight="1" x14ac:dyDescent="0.5">
      <c r="A24" s="1"/>
      <c r="B24" s="1" t="s">
        <v>165</v>
      </c>
      <c r="C24" s="1"/>
      <c r="D24" s="1"/>
      <c r="E24" s="36"/>
      <c r="F24" s="8">
        <v>196</v>
      </c>
      <c r="G24" s="8">
        <v>273</v>
      </c>
      <c r="H24" s="8">
        <v>300</v>
      </c>
      <c r="I24" s="8">
        <v>308</v>
      </c>
      <c r="J24" s="8">
        <v>330</v>
      </c>
      <c r="K24" s="8">
        <v>336</v>
      </c>
      <c r="L24" s="35">
        <f t="shared" ref="L24:P31" si="5">SUM(G24-F24)/F24*100</f>
        <v>39.285714285714285</v>
      </c>
      <c r="M24" s="35">
        <f t="shared" si="5"/>
        <v>9.8901098901098905</v>
      </c>
      <c r="N24" s="35">
        <f t="shared" si="5"/>
        <v>2.666666666666667</v>
      </c>
      <c r="O24" s="35">
        <f t="shared" si="5"/>
        <v>7.1428571428571423</v>
      </c>
      <c r="P24" s="35">
        <f t="shared" si="5"/>
        <v>1.8181818181818181</v>
      </c>
      <c r="Q24" s="1"/>
      <c r="R24" s="1" t="s">
        <v>164</v>
      </c>
    </row>
    <row r="25" spans="1:18" s="2" customFormat="1" ht="16.5" customHeight="1" x14ac:dyDescent="0.5">
      <c r="A25" s="1"/>
      <c r="B25" s="1" t="s">
        <v>163</v>
      </c>
      <c r="C25" s="1"/>
      <c r="D25" s="1"/>
      <c r="E25" s="36"/>
      <c r="F25" s="8">
        <v>189</v>
      </c>
      <c r="G25" s="8">
        <v>264</v>
      </c>
      <c r="H25" s="8">
        <v>300</v>
      </c>
      <c r="I25" s="8">
        <v>308</v>
      </c>
      <c r="J25" s="8">
        <v>330</v>
      </c>
      <c r="K25" s="8">
        <v>335</v>
      </c>
      <c r="L25" s="35">
        <f t="shared" si="5"/>
        <v>39.682539682539684</v>
      </c>
      <c r="M25" s="35">
        <f t="shared" si="5"/>
        <v>13.636363636363635</v>
      </c>
      <c r="N25" s="35">
        <f t="shared" si="5"/>
        <v>2.666666666666667</v>
      </c>
      <c r="O25" s="35">
        <f t="shared" si="5"/>
        <v>7.1428571428571423</v>
      </c>
      <c r="P25" s="35">
        <f t="shared" si="5"/>
        <v>1.5151515151515151</v>
      </c>
      <c r="Q25" s="1"/>
      <c r="R25" s="1" t="s">
        <v>162</v>
      </c>
    </row>
    <row r="26" spans="1:18" s="2" customFormat="1" ht="16.5" customHeight="1" x14ac:dyDescent="0.5">
      <c r="A26" s="1"/>
      <c r="B26" s="1" t="s">
        <v>161</v>
      </c>
      <c r="C26" s="1"/>
      <c r="D26" s="1"/>
      <c r="E26" s="36"/>
      <c r="F26" s="8">
        <v>179</v>
      </c>
      <c r="G26" s="8">
        <v>250</v>
      </c>
      <c r="H26" s="8">
        <v>300</v>
      </c>
      <c r="I26" s="8">
        <v>305</v>
      </c>
      <c r="J26" s="8">
        <v>318</v>
      </c>
      <c r="K26" s="8">
        <v>323</v>
      </c>
      <c r="L26" s="35">
        <f t="shared" si="5"/>
        <v>39.664804469273747</v>
      </c>
      <c r="M26" s="35">
        <f t="shared" si="5"/>
        <v>20</v>
      </c>
      <c r="N26" s="35">
        <f t="shared" si="5"/>
        <v>1.6666666666666667</v>
      </c>
      <c r="O26" s="35">
        <f t="shared" si="5"/>
        <v>4.2622950819672125</v>
      </c>
      <c r="P26" s="35">
        <f t="shared" si="5"/>
        <v>1.5723270440251573</v>
      </c>
      <c r="Q26" s="1"/>
      <c r="R26" s="1" t="s">
        <v>160</v>
      </c>
    </row>
    <row r="27" spans="1:18" s="2" customFormat="1" ht="16.5" customHeight="1" x14ac:dyDescent="0.5">
      <c r="A27" s="1"/>
      <c r="B27" s="1" t="s">
        <v>159</v>
      </c>
      <c r="C27" s="1"/>
      <c r="D27" s="1"/>
      <c r="E27" s="36"/>
      <c r="F27" s="8">
        <v>169</v>
      </c>
      <c r="G27" s="8">
        <v>236</v>
      </c>
      <c r="H27" s="8">
        <v>300</v>
      </c>
      <c r="I27" s="8">
        <v>305</v>
      </c>
      <c r="J27" s="8">
        <v>320</v>
      </c>
      <c r="K27" s="8">
        <v>325</v>
      </c>
      <c r="L27" s="35">
        <f t="shared" si="5"/>
        <v>39.644970414201183</v>
      </c>
      <c r="M27" s="35">
        <f t="shared" si="5"/>
        <v>27.118644067796609</v>
      </c>
      <c r="N27" s="35">
        <f t="shared" si="5"/>
        <v>1.6666666666666667</v>
      </c>
      <c r="O27" s="35">
        <f t="shared" si="5"/>
        <v>4.918032786885246</v>
      </c>
      <c r="P27" s="35">
        <f t="shared" si="5"/>
        <v>1.5625</v>
      </c>
      <c r="Q27" s="1"/>
      <c r="R27" s="1" t="s">
        <v>158</v>
      </c>
    </row>
    <row r="28" spans="1:18" s="2" customFormat="1" ht="16.5" customHeight="1" x14ac:dyDescent="0.5">
      <c r="A28" s="1"/>
      <c r="B28" s="1" t="s">
        <v>157</v>
      </c>
      <c r="C28" s="1"/>
      <c r="D28" s="1"/>
      <c r="E28" s="36"/>
      <c r="F28" s="8">
        <v>193</v>
      </c>
      <c r="G28" s="8">
        <v>269</v>
      </c>
      <c r="H28" s="8">
        <v>300</v>
      </c>
      <c r="I28" s="8">
        <v>308</v>
      </c>
      <c r="J28" s="8">
        <v>325</v>
      </c>
      <c r="K28" s="8">
        <v>330</v>
      </c>
      <c r="L28" s="35">
        <f t="shared" si="5"/>
        <v>39.37823834196891</v>
      </c>
      <c r="M28" s="35">
        <f t="shared" si="5"/>
        <v>11.524163568773234</v>
      </c>
      <c r="N28" s="35">
        <f t="shared" si="5"/>
        <v>2.666666666666667</v>
      </c>
      <c r="O28" s="35">
        <f t="shared" si="5"/>
        <v>5.5194805194805197</v>
      </c>
      <c r="P28" s="35">
        <f t="shared" si="5"/>
        <v>1.5384615384615385</v>
      </c>
      <c r="Q28" s="1"/>
      <c r="R28" s="1" t="s">
        <v>156</v>
      </c>
    </row>
    <row r="29" spans="1:18" s="2" customFormat="1" ht="16.5" customHeight="1" x14ac:dyDescent="0.5">
      <c r="A29" s="1"/>
      <c r="B29" s="1" t="s">
        <v>155</v>
      </c>
      <c r="C29" s="1"/>
      <c r="D29" s="1"/>
      <c r="E29" s="1"/>
      <c r="F29" s="8">
        <v>183</v>
      </c>
      <c r="G29" s="8">
        <v>255</v>
      </c>
      <c r="H29" s="8">
        <v>300</v>
      </c>
      <c r="I29" s="8">
        <v>308</v>
      </c>
      <c r="J29" s="8">
        <v>318</v>
      </c>
      <c r="K29" s="8">
        <v>324</v>
      </c>
      <c r="L29" s="35">
        <f t="shared" si="5"/>
        <v>39.344262295081968</v>
      </c>
      <c r="M29" s="35">
        <f t="shared" si="5"/>
        <v>17.647058823529413</v>
      </c>
      <c r="N29" s="35">
        <f t="shared" si="5"/>
        <v>2.666666666666667</v>
      </c>
      <c r="O29" s="35">
        <f t="shared" si="5"/>
        <v>3.2467532467532463</v>
      </c>
      <c r="P29" s="35">
        <f t="shared" si="5"/>
        <v>1.8867924528301887</v>
      </c>
      <c r="Q29" s="1"/>
      <c r="R29" s="1" t="s">
        <v>154</v>
      </c>
    </row>
    <row r="30" spans="1:18" s="2" customFormat="1" ht="16.5" customHeight="1" x14ac:dyDescent="0.5">
      <c r="A30" s="1"/>
      <c r="B30" s="1" t="s">
        <v>153</v>
      </c>
      <c r="C30" s="1"/>
      <c r="D30" s="1"/>
      <c r="E30" s="1"/>
      <c r="F30" s="8">
        <v>170</v>
      </c>
      <c r="G30" s="8">
        <v>237</v>
      </c>
      <c r="H30" s="8">
        <v>300</v>
      </c>
      <c r="I30" s="8">
        <v>305</v>
      </c>
      <c r="J30" s="8">
        <v>318</v>
      </c>
      <c r="K30" s="8">
        <v>323</v>
      </c>
      <c r="L30" s="35">
        <f t="shared" si="5"/>
        <v>39.411764705882355</v>
      </c>
      <c r="M30" s="35">
        <f t="shared" si="5"/>
        <v>26.582278481012654</v>
      </c>
      <c r="N30" s="35">
        <f t="shared" si="5"/>
        <v>1.6666666666666667</v>
      </c>
      <c r="O30" s="35">
        <f t="shared" si="5"/>
        <v>4.2622950819672125</v>
      </c>
      <c r="P30" s="35">
        <f t="shared" si="5"/>
        <v>1.5723270440251573</v>
      </c>
      <c r="Q30" s="1"/>
      <c r="R30" s="1" t="s">
        <v>152</v>
      </c>
    </row>
    <row r="31" spans="1:18" s="2" customFormat="1" ht="16.5" customHeight="1" x14ac:dyDescent="0.5">
      <c r="A31" s="1"/>
      <c r="B31" s="1" t="s">
        <v>151</v>
      </c>
      <c r="C31" s="1"/>
      <c r="D31" s="1"/>
      <c r="E31" s="1"/>
      <c r="F31" s="8">
        <v>173</v>
      </c>
      <c r="G31" s="8">
        <v>241</v>
      </c>
      <c r="H31" s="8">
        <v>300</v>
      </c>
      <c r="I31" s="8">
        <v>305</v>
      </c>
      <c r="J31" s="8">
        <v>315</v>
      </c>
      <c r="K31" s="8">
        <v>320</v>
      </c>
      <c r="L31" s="35">
        <f t="shared" si="5"/>
        <v>39.306358381502889</v>
      </c>
      <c r="M31" s="35">
        <f t="shared" si="5"/>
        <v>24.481327800829874</v>
      </c>
      <c r="N31" s="35">
        <f t="shared" si="5"/>
        <v>1.6666666666666667</v>
      </c>
      <c r="O31" s="35">
        <f t="shared" si="5"/>
        <v>3.278688524590164</v>
      </c>
      <c r="P31" s="35">
        <f t="shared" si="5"/>
        <v>1.5873015873015872</v>
      </c>
      <c r="Q31" s="1"/>
      <c r="R31" s="1" t="s">
        <v>150</v>
      </c>
    </row>
    <row r="32" spans="1:18" s="2" customFormat="1" ht="16.5" customHeight="1" x14ac:dyDescent="0.5">
      <c r="A32" s="1"/>
      <c r="B32" s="1"/>
      <c r="C32" s="1"/>
      <c r="D32" s="1"/>
      <c r="E32" s="1"/>
      <c r="F32" s="33"/>
      <c r="G32" s="33"/>
      <c r="H32" s="33"/>
      <c r="I32" s="33"/>
      <c r="J32" s="33"/>
      <c r="K32" s="33"/>
      <c r="L32" s="34"/>
      <c r="M32" s="33"/>
      <c r="N32" s="33"/>
      <c r="O32" s="33"/>
      <c r="P32" s="33"/>
      <c r="Q32" s="1"/>
      <c r="R32" s="1"/>
    </row>
    <row r="33" spans="1:18" s="2" customFormat="1" ht="16.5" customHeight="1" x14ac:dyDescent="0.5">
      <c r="A33" s="29"/>
      <c r="B33" s="29" t="s">
        <v>57</v>
      </c>
      <c r="C33" s="30">
        <v>2.9</v>
      </c>
      <c r="D33" s="29" t="s">
        <v>56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</row>
    <row r="34" spans="1:18" s="2" customFormat="1" ht="16.5" customHeight="1" x14ac:dyDescent="0.5">
      <c r="A34" s="28"/>
      <c r="B34" s="29" t="s">
        <v>55</v>
      </c>
      <c r="C34" s="30">
        <v>2.9</v>
      </c>
      <c r="D34" s="29" t="s">
        <v>54</v>
      </c>
      <c r="E34" s="29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</row>
    <row r="35" spans="1:18" s="2" customFormat="1" ht="16.5" customHeight="1" x14ac:dyDescent="0.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6" t="s">
        <v>53</v>
      </c>
    </row>
    <row r="36" spans="1:18" s="2" customFormat="1" ht="14.25" customHeight="1" x14ac:dyDescent="0.5">
      <c r="A36" s="25"/>
      <c r="B36" s="25"/>
      <c r="C36" s="25"/>
      <c r="D36" s="25"/>
      <c r="E36" s="25"/>
      <c r="F36" s="44" t="s">
        <v>52</v>
      </c>
      <c r="G36" s="45"/>
      <c r="H36" s="45"/>
      <c r="I36" s="45"/>
      <c r="J36" s="45"/>
      <c r="K36" s="46"/>
      <c r="L36" s="47" t="s">
        <v>51</v>
      </c>
      <c r="M36" s="47"/>
      <c r="N36" s="47"/>
      <c r="O36" s="47"/>
      <c r="P36" s="47"/>
      <c r="Q36" s="23"/>
      <c r="R36" s="24"/>
    </row>
    <row r="37" spans="1:18" s="2" customFormat="1" ht="14.25" customHeight="1" x14ac:dyDescent="0.5">
      <c r="A37" s="43" t="s">
        <v>50</v>
      </c>
      <c r="B37" s="43"/>
      <c r="C37" s="43"/>
      <c r="D37" s="43"/>
      <c r="E37" s="43"/>
      <c r="F37" s="22">
        <v>2554</v>
      </c>
      <c r="G37" s="23">
        <v>2555</v>
      </c>
      <c r="H37" s="22">
        <v>2556</v>
      </c>
      <c r="I37" s="22">
        <v>2560</v>
      </c>
      <c r="J37" s="22">
        <v>2561</v>
      </c>
      <c r="K37" s="22">
        <v>2563</v>
      </c>
      <c r="L37" s="23">
        <v>2555</v>
      </c>
      <c r="M37" s="22">
        <v>2556</v>
      </c>
      <c r="N37" s="22">
        <v>2560</v>
      </c>
      <c r="O37" s="22">
        <v>2561</v>
      </c>
      <c r="P37" s="22">
        <v>2563</v>
      </c>
      <c r="Q37" s="18"/>
      <c r="R37" s="42" t="s">
        <v>49</v>
      </c>
    </row>
    <row r="38" spans="1:18" s="2" customFormat="1" ht="14.25" customHeight="1" x14ac:dyDescent="0.5">
      <c r="A38" s="43"/>
      <c r="B38" s="43"/>
      <c r="C38" s="43"/>
      <c r="D38" s="43"/>
      <c r="E38" s="43"/>
      <c r="F38" s="20" t="s">
        <v>48</v>
      </c>
      <c r="G38" s="21" t="s">
        <v>47</v>
      </c>
      <c r="H38" s="20" t="s">
        <v>46</v>
      </c>
      <c r="I38" s="20" t="s">
        <v>45</v>
      </c>
      <c r="J38" s="20" t="s">
        <v>44</v>
      </c>
      <c r="K38" s="20" t="s">
        <v>43</v>
      </c>
      <c r="L38" s="21" t="s">
        <v>47</v>
      </c>
      <c r="M38" s="20" t="s">
        <v>46</v>
      </c>
      <c r="N38" s="20" t="s">
        <v>45</v>
      </c>
      <c r="O38" s="20" t="s">
        <v>44</v>
      </c>
      <c r="P38" s="20" t="s">
        <v>43</v>
      </c>
      <c r="Q38" s="18"/>
      <c r="R38" s="42"/>
    </row>
    <row r="39" spans="1:18" s="2" customFormat="1" ht="14.25" customHeight="1" x14ac:dyDescent="0.5">
      <c r="A39" s="42"/>
      <c r="B39" s="42"/>
      <c r="C39" s="42"/>
      <c r="D39" s="42"/>
      <c r="E39" s="42"/>
      <c r="F39" s="19" t="s">
        <v>40</v>
      </c>
      <c r="G39" s="19" t="s">
        <v>42</v>
      </c>
      <c r="H39" s="19" t="s">
        <v>40</v>
      </c>
      <c r="I39" s="19" t="s">
        <v>40</v>
      </c>
      <c r="J39" s="19" t="s">
        <v>41</v>
      </c>
      <c r="K39" s="19" t="s">
        <v>40</v>
      </c>
      <c r="L39" s="19" t="s">
        <v>42</v>
      </c>
      <c r="M39" s="19" t="s">
        <v>40</v>
      </c>
      <c r="N39" s="19" t="s">
        <v>40</v>
      </c>
      <c r="O39" s="19" t="s">
        <v>41</v>
      </c>
      <c r="P39" s="19" t="s">
        <v>40</v>
      </c>
      <c r="Q39" s="18"/>
      <c r="R39" s="42"/>
    </row>
    <row r="40" spans="1:18" s="2" customFormat="1" ht="14.25" customHeight="1" x14ac:dyDescent="0.5">
      <c r="A40" s="17"/>
      <c r="B40" s="17"/>
      <c r="C40" s="16"/>
      <c r="D40" s="16"/>
      <c r="E40" s="16"/>
      <c r="F40" s="15" t="s">
        <v>37</v>
      </c>
      <c r="G40" s="15" t="s">
        <v>39</v>
      </c>
      <c r="H40" s="15" t="s">
        <v>37</v>
      </c>
      <c r="I40" s="15" t="s">
        <v>37</v>
      </c>
      <c r="J40" s="15" t="s">
        <v>38</v>
      </c>
      <c r="K40" s="15" t="s">
        <v>37</v>
      </c>
      <c r="L40" s="15" t="s">
        <v>39</v>
      </c>
      <c r="M40" s="15" t="s">
        <v>37</v>
      </c>
      <c r="N40" s="15" t="s">
        <v>37</v>
      </c>
      <c r="O40" s="15" t="s">
        <v>38</v>
      </c>
      <c r="P40" s="15" t="s">
        <v>37</v>
      </c>
      <c r="Q40" s="14"/>
      <c r="R40" s="13"/>
    </row>
    <row r="41" spans="1:18" s="2" customFormat="1" ht="16.5" customHeight="1" x14ac:dyDescent="0.5">
      <c r="A41" s="32" t="s">
        <v>149</v>
      </c>
      <c r="B41" s="1"/>
      <c r="C41" s="1"/>
      <c r="D41" s="1"/>
      <c r="E41" s="1"/>
      <c r="F41" s="11"/>
      <c r="G41" s="11"/>
      <c r="H41" s="11"/>
      <c r="I41" s="11"/>
      <c r="J41" s="11"/>
      <c r="K41" s="11"/>
      <c r="L41" s="12"/>
      <c r="M41" s="11"/>
      <c r="N41" s="11"/>
      <c r="O41" s="11"/>
      <c r="P41" s="11"/>
      <c r="Q41" s="32" t="s">
        <v>148</v>
      </c>
      <c r="R41" s="1"/>
    </row>
    <row r="42" spans="1:18" s="2" customFormat="1" ht="16.5" customHeight="1" x14ac:dyDescent="0.5">
      <c r="A42" s="1"/>
      <c r="B42" s="1" t="s">
        <v>147</v>
      </c>
      <c r="C42" s="1"/>
      <c r="D42" s="1"/>
      <c r="E42" s="1"/>
      <c r="F42" s="8">
        <v>180</v>
      </c>
      <c r="G42" s="8">
        <v>251</v>
      </c>
      <c r="H42" s="8">
        <v>300</v>
      </c>
      <c r="I42" s="8">
        <v>305</v>
      </c>
      <c r="J42" s="8">
        <v>310</v>
      </c>
      <c r="K42" s="8">
        <v>315</v>
      </c>
      <c r="L42" s="7">
        <f t="shared" ref="L42:P47" si="6">SUM(G42-F42)/F42*100</f>
        <v>39.444444444444443</v>
      </c>
      <c r="M42" s="7">
        <f t="shared" si="6"/>
        <v>19.52191235059761</v>
      </c>
      <c r="N42" s="7">
        <f t="shared" si="6"/>
        <v>1.6666666666666667</v>
      </c>
      <c r="O42" s="7">
        <f t="shared" si="6"/>
        <v>1.639344262295082</v>
      </c>
      <c r="P42" s="7">
        <f t="shared" si="6"/>
        <v>1.6129032258064515</v>
      </c>
      <c r="Q42" s="1"/>
      <c r="R42" s="1" t="s">
        <v>146</v>
      </c>
    </row>
    <row r="43" spans="1:18" s="2" customFormat="1" ht="16.5" customHeight="1" x14ac:dyDescent="0.5">
      <c r="A43" s="1"/>
      <c r="B43" s="1" t="s">
        <v>145</v>
      </c>
      <c r="C43" s="1"/>
      <c r="D43" s="1"/>
      <c r="E43" s="1"/>
      <c r="F43" s="31">
        <v>181</v>
      </c>
      <c r="G43" s="8">
        <v>252</v>
      </c>
      <c r="H43" s="8">
        <v>300</v>
      </c>
      <c r="I43" s="31">
        <v>305</v>
      </c>
      <c r="J43" s="31">
        <v>315</v>
      </c>
      <c r="K43" s="8">
        <v>320</v>
      </c>
      <c r="L43" s="7">
        <f t="shared" si="6"/>
        <v>39.226519337016576</v>
      </c>
      <c r="M43" s="7">
        <f t="shared" si="6"/>
        <v>19.047619047619047</v>
      </c>
      <c r="N43" s="7">
        <f t="shared" si="6"/>
        <v>1.6666666666666667</v>
      </c>
      <c r="O43" s="7">
        <f t="shared" si="6"/>
        <v>3.278688524590164</v>
      </c>
      <c r="P43" s="7">
        <f t="shared" si="6"/>
        <v>1.5873015873015872</v>
      </c>
      <c r="Q43" s="1"/>
      <c r="R43" s="1" t="s">
        <v>144</v>
      </c>
    </row>
    <row r="44" spans="1:18" s="2" customFormat="1" ht="16.5" customHeight="1" x14ac:dyDescent="0.5">
      <c r="A44" s="1"/>
      <c r="B44" s="1" t="s">
        <v>143</v>
      </c>
      <c r="C44" s="1"/>
      <c r="D44" s="1"/>
      <c r="E44" s="1"/>
      <c r="F44" s="31">
        <v>167</v>
      </c>
      <c r="G44" s="8">
        <v>233</v>
      </c>
      <c r="H44" s="8">
        <v>300</v>
      </c>
      <c r="I44" s="31">
        <v>305</v>
      </c>
      <c r="J44" s="31">
        <v>320</v>
      </c>
      <c r="K44" s="8">
        <v>325</v>
      </c>
      <c r="L44" s="7">
        <f t="shared" si="6"/>
        <v>39.520958083832333</v>
      </c>
      <c r="M44" s="7">
        <f t="shared" si="6"/>
        <v>28.75536480686695</v>
      </c>
      <c r="N44" s="7">
        <f t="shared" si="6"/>
        <v>1.6666666666666667</v>
      </c>
      <c r="O44" s="7">
        <f t="shared" si="6"/>
        <v>4.918032786885246</v>
      </c>
      <c r="P44" s="7">
        <f t="shared" si="6"/>
        <v>1.5625</v>
      </c>
      <c r="Q44" s="1"/>
      <c r="R44" s="1" t="s">
        <v>142</v>
      </c>
    </row>
    <row r="45" spans="1:18" s="2" customFormat="1" ht="16.5" customHeight="1" x14ac:dyDescent="0.5">
      <c r="A45" s="1"/>
      <c r="B45" s="1" t="s">
        <v>141</v>
      </c>
      <c r="C45" s="1"/>
      <c r="D45" s="1"/>
      <c r="E45" s="1"/>
      <c r="F45" s="8">
        <v>172</v>
      </c>
      <c r="G45" s="8">
        <v>240</v>
      </c>
      <c r="H45" s="8">
        <v>300</v>
      </c>
      <c r="I45" s="8">
        <v>305</v>
      </c>
      <c r="J45" s="8">
        <v>318</v>
      </c>
      <c r="K45" s="8">
        <v>323</v>
      </c>
      <c r="L45" s="7">
        <f t="shared" si="6"/>
        <v>39.534883720930232</v>
      </c>
      <c r="M45" s="7">
        <f t="shared" si="6"/>
        <v>25</v>
      </c>
      <c r="N45" s="7">
        <f t="shared" si="6"/>
        <v>1.6666666666666667</v>
      </c>
      <c r="O45" s="7">
        <f t="shared" si="6"/>
        <v>4.2622950819672125</v>
      </c>
      <c r="P45" s="7">
        <f t="shared" si="6"/>
        <v>1.5723270440251573</v>
      </c>
      <c r="Q45" s="1"/>
      <c r="R45" s="1" t="s">
        <v>140</v>
      </c>
    </row>
    <row r="46" spans="1:18" s="2" customFormat="1" ht="16.5" customHeight="1" x14ac:dyDescent="0.5">
      <c r="A46" s="1"/>
      <c r="B46" s="1" t="s">
        <v>139</v>
      </c>
      <c r="C46" s="1"/>
      <c r="D46" s="1"/>
      <c r="E46" s="1"/>
      <c r="F46" s="8">
        <v>179</v>
      </c>
      <c r="G46" s="8">
        <v>250</v>
      </c>
      <c r="H46" s="8">
        <v>300</v>
      </c>
      <c r="I46" s="8">
        <v>305</v>
      </c>
      <c r="J46" s="8">
        <v>315</v>
      </c>
      <c r="K46" s="8">
        <v>320</v>
      </c>
      <c r="L46" s="7">
        <f t="shared" si="6"/>
        <v>39.664804469273747</v>
      </c>
      <c r="M46" s="7">
        <f t="shared" si="6"/>
        <v>20</v>
      </c>
      <c r="N46" s="7">
        <f t="shared" si="6"/>
        <v>1.6666666666666667</v>
      </c>
      <c r="O46" s="7">
        <f t="shared" si="6"/>
        <v>3.278688524590164</v>
      </c>
      <c r="P46" s="7">
        <f t="shared" si="6"/>
        <v>1.5873015873015872</v>
      </c>
      <c r="Q46" s="1"/>
      <c r="R46" s="1" t="s">
        <v>138</v>
      </c>
    </row>
    <row r="47" spans="1:18" s="2" customFormat="1" ht="16.5" customHeight="1" x14ac:dyDescent="0.5">
      <c r="A47" s="1"/>
      <c r="B47" s="1" t="s">
        <v>137</v>
      </c>
      <c r="C47" s="9"/>
      <c r="D47" s="9"/>
      <c r="E47" s="9"/>
      <c r="F47" s="8">
        <v>172</v>
      </c>
      <c r="G47" s="8">
        <v>240</v>
      </c>
      <c r="H47" s="8">
        <v>300</v>
      </c>
      <c r="I47" s="8">
        <v>305</v>
      </c>
      <c r="J47" s="8">
        <v>315</v>
      </c>
      <c r="K47" s="8">
        <v>320</v>
      </c>
      <c r="L47" s="7">
        <f t="shared" si="6"/>
        <v>39.534883720930232</v>
      </c>
      <c r="M47" s="7">
        <f t="shared" si="6"/>
        <v>25</v>
      </c>
      <c r="N47" s="7">
        <f t="shared" si="6"/>
        <v>1.6666666666666667</v>
      </c>
      <c r="O47" s="7">
        <f t="shared" si="6"/>
        <v>3.278688524590164</v>
      </c>
      <c r="P47" s="7">
        <f t="shared" si="6"/>
        <v>1.5873015873015872</v>
      </c>
      <c r="Q47" s="1"/>
      <c r="R47" s="1" t="s">
        <v>136</v>
      </c>
    </row>
    <row r="48" spans="1:18" s="2" customFormat="1" ht="16.5" customHeight="1" x14ac:dyDescent="0.5">
      <c r="A48" s="10" t="s">
        <v>135</v>
      </c>
      <c r="B48" s="1"/>
      <c r="C48" s="1"/>
      <c r="D48" s="1"/>
      <c r="E48" s="1"/>
      <c r="F48" s="11"/>
      <c r="G48" s="11"/>
      <c r="H48" s="11"/>
      <c r="I48" s="11"/>
      <c r="J48" s="11"/>
      <c r="K48" s="11"/>
      <c r="L48" s="7"/>
      <c r="M48" s="7"/>
      <c r="N48" s="7"/>
      <c r="O48" s="7"/>
      <c r="P48" s="7"/>
      <c r="Q48" s="10" t="s">
        <v>134</v>
      </c>
      <c r="R48" s="1"/>
    </row>
    <row r="49" spans="1:18" s="2" customFormat="1" ht="16.5" customHeight="1" x14ac:dyDescent="0.5">
      <c r="A49" s="1"/>
      <c r="B49" s="1" t="s">
        <v>133</v>
      </c>
      <c r="C49" s="1"/>
      <c r="D49" s="1"/>
      <c r="E49" s="1"/>
      <c r="F49" s="8">
        <v>180</v>
      </c>
      <c r="G49" s="8">
        <v>251</v>
      </c>
      <c r="H49" s="8">
        <v>300</v>
      </c>
      <c r="I49" s="8">
        <v>308</v>
      </c>
      <c r="J49" s="8">
        <v>320</v>
      </c>
      <c r="K49" s="8">
        <v>325</v>
      </c>
      <c r="L49" s="7">
        <f t="shared" ref="L49:L64" si="7">SUM(G49-F49)/F49*100</f>
        <v>39.444444444444443</v>
      </c>
      <c r="M49" s="7">
        <f t="shared" ref="M49:M64" si="8">SUM(H49-G49)/G49*100</f>
        <v>19.52191235059761</v>
      </c>
      <c r="N49" s="7">
        <f t="shared" ref="N49:N64" si="9">SUM(I49-H49)/H49*100</f>
        <v>2.666666666666667</v>
      </c>
      <c r="O49" s="7">
        <f t="shared" ref="O49:O64" si="10">SUM(J49-I49)/I49*100</f>
        <v>3.8961038961038961</v>
      </c>
      <c r="P49" s="7">
        <f t="shared" ref="P49:P64" si="11">SUM(K49-J49)/J49*100</f>
        <v>1.5625</v>
      </c>
      <c r="Q49" s="1"/>
      <c r="R49" s="1" t="s">
        <v>132</v>
      </c>
    </row>
    <row r="50" spans="1:18" s="2" customFormat="1" ht="16.5" customHeight="1" x14ac:dyDescent="0.5">
      <c r="A50" s="1"/>
      <c r="B50" s="1" t="s">
        <v>131</v>
      </c>
      <c r="C50" s="1"/>
      <c r="D50" s="1"/>
      <c r="E50" s="1"/>
      <c r="F50" s="31">
        <v>169</v>
      </c>
      <c r="G50" s="8">
        <v>236</v>
      </c>
      <c r="H50" s="8">
        <v>300</v>
      </c>
      <c r="I50" s="31">
        <v>305</v>
      </c>
      <c r="J50" s="31">
        <v>310</v>
      </c>
      <c r="K50" s="31">
        <v>315</v>
      </c>
      <c r="L50" s="7">
        <f t="shared" si="7"/>
        <v>39.644970414201183</v>
      </c>
      <c r="M50" s="7">
        <f t="shared" si="8"/>
        <v>27.118644067796609</v>
      </c>
      <c r="N50" s="7">
        <f t="shared" si="9"/>
        <v>1.6666666666666667</v>
      </c>
      <c r="O50" s="7">
        <f t="shared" si="10"/>
        <v>1.639344262295082</v>
      </c>
      <c r="P50" s="7">
        <f t="shared" si="11"/>
        <v>1.6129032258064515</v>
      </c>
      <c r="Q50" s="1"/>
      <c r="R50" s="1" t="s">
        <v>130</v>
      </c>
    </row>
    <row r="51" spans="1:18" s="2" customFormat="1" ht="16.5" customHeight="1" x14ac:dyDescent="0.5">
      <c r="A51" s="1"/>
      <c r="B51" s="1" t="s">
        <v>129</v>
      </c>
      <c r="C51" s="1"/>
      <c r="D51" s="1"/>
      <c r="E51" s="1"/>
      <c r="F51" s="31">
        <v>165</v>
      </c>
      <c r="G51" s="8">
        <v>230</v>
      </c>
      <c r="H51" s="8">
        <v>300</v>
      </c>
      <c r="I51" s="31">
        <v>305</v>
      </c>
      <c r="J51" s="31">
        <v>310</v>
      </c>
      <c r="K51" s="31">
        <v>315</v>
      </c>
      <c r="L51" s="7">
        <f t="shared" si="7"/>
        <v>39.393939393939391</v>
      </c>
      <c r="M51" s="7">
        <f t="shared" si="8"/>
        <v>30.434782608695656</v>
      </c>
      <c r="N51" s="7">
        <f t="shared" si="9"/>
        <v>1.6666666666666667</v>
      </c>
      <c r="O51" s="7">
        <f t="shared" si="10"/>
        <v>1.639344262295082</v>
      </c>
      <c r="P51" s="7">
        <f t="shared" si="11"/>
        <v>1.6129032258064515</v>
      </c>
      <c r="Q51" s="1"/>
      <c r="R51" s="1" t="s">
        <v>128</v>
      </c>
    </row>
    <row r="52" spans="1:18" s="2" customFormat="1" ht="16.5" customHeight="1" x14ac:dyDescent="0.5">
      <c r="A52" s="1"/>
      <c r="B52" s="1" t="s">
        <v>127</v>
      </c>
      <c r="C52" s="1"/>
      <c r="D52" s="1"/>
      <c r="E52" s="1"/>
      <c r="F52" s="8">
        <v>163</v>
      </c>
      <c r="G52" s="8">
        <v>227</v>
      </c>
      <c r="H52" s="8">
        <v>300</v>
      </c>
      <c r="I52" s="8">
        <v>305</v>
      </c>
      <c r="J52" s="8">
        <v>315</v>
      </c>
      <c r="K52" s="8">
        <v>320</v>
      </c>
      <c r="L52" s="7">
        <f t="shared" si="7"/>
        <v>39.263803680981596</v>
      </c>
      <c r="M52" s="7">
        <f t="shared" si="8"/>
        <v>32.158590308370044</v>
      </c>
      <c r="N52" s="7">
        <f t="shared" si="9"/>
        <v>1.6666666666666667</v>
      </c>
      <c r="O52" s="7">
        <f t="shared" si="10"/>
        <v>3.278688524590164</v>
      </c>
      <c r="P52" s="7">
        <f t="shared" si="11"/>
        <v>1.5873015873015872</v>
      </c>
      <c r="Q52" s="1"/>
      <c r="R52" s="1" t="s">
        <v>126</v>
      </c>
    </row>
    <row r="53" spans="1:18" s="2" customFormat="1" ht="16.5" customHeight="1" x14ac:dyDescent="0.5">
      <c r="A53" s="1"/>
      <c r="B53" s="1" t="s">
        <v>125</v>
      </c>
      <c r="C53" s="1"/>
      <c r="D53" s="1"/>
      <c r="E53" s="1"/>
      <c r="F53" s="8">
        <v>163</v>
      </c>
      <c r="G53" s="8">
        <v>227</v>
      </c>
      <c r="H53" s="8">
        <v>300</v>
      </c>
      <c r="I53" s="8">
        <v>305</v>
      </c>
      <c r="J53" s="8">
        <v>310</v>
      </c>
      <c r="K53" s="8">
        <v>315</v>
      </c>
      <c r="L53" s="7">
        <f t="shared" si="7"/>
        <v>39.263803680981596</v>
      </c>
      <c r="M53" s="7">
        <f t="shared" si="8"/>
        <v>32.158590308370044</v>
      </c>
      <c r="N53" s="7">
        <f t="shared" si="9"/>
        <v>1.6666666666666667</v>
      </c>
      <c r="O53" s="7">
        <f t="shared" si="10"/>
        <v>1.639344262295082</v>
      </c>
      <c r="P53" s="7">
        <f t="shared" si="11"/>
        <v>1.6129032258064515</v>
      </c>
      <c r="Q53" s="1"/>
      <c r="R53" s="1" t="s">
        <v>124</v>
      </c>
    </row>
    <row r="54" spans="1:18" s="2" customFormat="1" ht="16.5" customHeight="1" x14ac:dyDescent="0.5">
      <c r="A54" s="1"/>
      <c r="B54" s="1" t="s">
        <v>123</v>
      </c>
      <c r="C54" s="1"/>
      <c r="D54" s="1"/>
      <c r="E54" s="1"/>
      <c r="F54" s="8">
        <v>161</v>
      </c>
      <c r="G54" s="8">
        <v>225</v>
      </c>
      <c r="H54" s="8">
        <v>300</v>
      </c>
      <c r="I54" s="8">
        <v>305</v>
      </c>
      <c r="J54" s="8">
        <v>315</v>
      </c>
      <c r="K54" s="8">
        <v>320</v>
      </c>
      <c r="L54" s="7">
        <f t="shared" si="7"/>
        <v>39.751552795031053</v>
      </c>
      <c r="M54" s="7">
        <f t="shared" si="8"/>
        <v>33.333333333333329</v>
      </c>
      <c r="N54" s="7">
        <f t="shared" si="9"/>
        <v>1.6666666666666667</v>
      </c>
      <c r="O54" s="7">
        <f t="shared" si="10"/>
        <v>3.278688524590164</v>
      </c>
      <c r="P54" s="7">
        <f t="shared" si="11"/>
        <v>1.5873015873015872</v>
      </c>
      <c r="Q54" s="1"/>
      <c r="R54" s="1" t="s">
        <v>122</v>
      </c>
    </row>
    <row r="55" spans="1:18" s="2" customFormat="1" ht="16.5" customHeight="1" x14ac:dyDescent="0.5">
      <c r="A55" s="1"/>
      <c r="B55" s="1" t="s">
        <v>121</v>
      </c>
      <c r="C55" s="1"/>
      <c r="D55" s="1"/>
      <c r="E55" s="1"/>
      <c r="F55" s="8">
        <v>159</v>
      </c>
      <c r="G55" s="8">
        <v>222</v>
      </c>
      <c r="H55" s="8">
        <v>300</v>
      </c>
      <c r="I55" s="8">
        <v>305</v>
      </c>
      <c r="J55" s="8">
        <v>315</v>
      </c>
      <c r="K55" s="8">
        <v>320</v>
      </c>
      <c r="L55" s="7">
        <f t="shared" si="7"/>
        <v>39.622641509433961</v>
      </c>
      <c r="M55" s="7">
        <f t="shared" si="8"/>
        <v>35.135135135135137</v>
      </c>
      <c r="N55" s="7">
        <f t="shared" si="9"/>
        <v>1.6666666666666667</v>
      </c>
      <c r="O55" s="7">
        <f t="shared" si="10"/>
        <v>3.278688524590164</v>
      </c>
      <c r="P55" s="7">
        <f t="shared" si="11"/>
        <v>1.5873015873015872</v>
      </c>
      <c r="Q55" s="1"/>
      <c r="R55" s="1" t="s">
        <v>120</v>
      </c>
    </row>
    <row r="56" spans="1:18" s="2" customFormat="1" ht="16.5" customHeight="1" x14ac:dyDescent="0.5">
      <c r="A56" s="1"/>
      <c r="B56" s="1" t="s">
        <v>119</v>
      </c>
      <c r="C56" s="1"/>
      <c r="D56" s="1"/>
      <c r="E56" s="1"/>
      <c r="F56" s="31">
        <v>166</v>
      </c>
      <c r="G56" s="8">
        <v>232</v>
      </c>
      <c r="H56" s="8">
        <v>300</v>
      </c>
      <c r="I56" s="31">
        <v>305</v>
      </c>
      <c r="J56" s="31">
        <v>310</v>
      </c>
      <c r="K56" s="31">
        <v>315</v>
      </c>
      <c r="L56" s="7">
        <f t="shared" si="7"/>
        <v>39.75903614457831</v>
      </c>
      <c r="M56" s="7">
        <f t="shared" si="8"/>
        <v>29.310344827586203</v>
      </c>
      <c r="N56" s="7">
        <f t="shared" si="9"/>
        <v>1.6666666666666667</v>
      </c>
      <c r="O56" s="7">
        <f t="shared" si="10"/>
        <v>1.639344262295082</v>
      </c>
      <c r="P56" s="7">
        <f t="shared" si="11"/>
        <v>1.6129032258064515</v>
      </c>
      <c r="Q56" s="1"/>
      <c r="R56" s="1" t="s">
        <v>118</v>
      </c>
    </row>
    <row r="57" spans="1:18" s="2" customFormat="1" ht="16.5" customHeight="1" x14ac:dyDescent="0.5">
      <c r="A57" s="1"/>
      <c r="B57" s="1" t="s">
        <v>117</v>
      </c>
      <c r="C57" s="1"/>
      <c r="D57" s="1"/>
      <c r="E57" s="1"/>
      <c r="F57" s="31">
        <v>163</v>
      </c>
      <c r="G57" s="8">
        <v>227</v>
      </c>
      <c r="H57" s="8">
        <v>300</v>
      </c>
      <c r="I57" s="31">
        <v>305</v>
      </c>
      <c r="J57" s="31">
        <v>310</v>
      </c>
      <c r="K57" s="31">
        <v>315</v>
      </c>
      <c r="L57" s="7">
        <f t="shared" si="7"/>
        <v>39.263803680981596</v>
      </c>
      <c r="M57" s="7">
        <f t="shared" si="8"/>
        <v>32.158590308370044</v>
      </c>
      <c r="N57" s="7">
        <f t="shared" si="9"/>
        <v>1.6666666666666667</v>
      </c>
      <c r="O57" s="7">
        <f t="shared" si="10"/>
        <v>1.639344262295082</v>
      </c>
      <c r="P57" s="7">
        <f t="shared" si="11"/>
        <v>1.6129032258064515</v>
      </c>
      <c r="Q57" s="1"/>
      <c r="R57" s="1" t="s">
        <v>116</v>
      </c>
    </row>
    <row r="58" spans="1:18" s="2" customFormat="1" ht="16.5" customHeight="1" x14ac:dyDescent="0.5">
      <c r="A58" s="1"/>
      <c r="B58" s="1" t="s">
        <v>115</v>
      </c>
      <c r="C58" s="1"/>
      <c r="D58" s="1"/>
      <c r="E58" s="1"/>
      <c r="F58" s="8">
        <v>166</v>
      </c>
      <c r="G58" s="8">
        <v>232</v>
      </c>
      <c r="H58" s="8">
        <v>300</v>
      </c>
      <c r="I58" s="8">
        <v>305</v>
      </c>
      <c r="J58" s="8">
        <v>315</v>
      </c>
      <c r="K58" s="8">
        <v>320</v>
      </c>
      <c r="L58" s="7">
        <f t="shared" si="7"/>
        <v>39.75903614457831</v>
      </c>
      <c r="M58" s="7">
        <f t="shared" si="8"/>
        <v>29.310344827586203</v>
      </c>
      <c r="N58" s="7">
        <f t="shared" si="9"/>
        <v>1.6666666666666667</v>
      </c>
      <c r="O58" s="7">
        <f t="shared" si="10"/>
        <v>3.278688524590164</v>
      </c>
      <c r="P58" s="7">
        <f t="shared" si="11"/>
        <v>1.5873015873015872</v>
      </c>
      <c r="Q58" s="1"/>
      <c r="R58" s="1" t="s">
        <v>114</v>
      </c>
    </row>
    <row r="59" spans="1:18" s="2" customFormat="1" ht="16.5" customHeight="1" x14ac:dyDescent="0.5">
      <c r="A59" s="1"/>
      <c r="B59" s="1" t="s">
        <v>113</v>
      </c>
      <c r="C59" s="1"/>
      <c r="D59" s="1"/>
      <c r="E59" s="1"/>
      <c r="F59" s="8">
        <v>168</v>
      </c>
      <c r="G59" s="8">
        <v>234</v>
      </c>
      <c r="H59" s="8">
        <v>300</v>
      </c>
      <c r="I59" s="8">
        <v>305</v>
      </c>
      <c r="J59" s="8">
        <v>310</v>
      </c>
      <c r="K59" s="8">
        <v>315</v>
      </c>
      <c r="L59" s="7">
        <f t="shared" si="7"/>
        <v>39.285714285714285</v>
      </c>
      <c r="M59" s="7">
        <f t="shared" si="8"/>
        <v>28.205128205128204</v>
      </c>
      <c r="N59" s="7">
        <f t="shared" si="9"/>
        <v>1.6666666666666667</v>
      </c>
      <c r="O59" s="7">
        <f t="shared" si="10"/>
        <v>1.639344262295082</v>
      </c>
      <c r="P59" s="7">
        <f t="shared" si="11"/>
        <v>1.6129032258064515</v>
      </c>
      <c r="Q59" s="1"/>
      <c r="R59" s="1" t="s">
        <v>112</v>
      </c>
    </row>
    <row r="60" spans="1:18" s="2" customFormat="1" ht="16.5" customHeight="1" x14ac:dyDescent="0.5">
      <c r="A60" s="1"/>
      <c r="B60" s="1" t="s">
        <v>111</v>
      </c>
      <c r="C60" s="1"/>
      <c r="D60" s="1"/>
      <c r="E60" s="1"/>
      <c r="F60" s="8">
        <v>168</v>
      </c>
      <c r="G60" s="8">
        <v>234</v>
      </c>
      <c r="H60" s="8">
        <v>300</v>
      </c>
      <c r="I60" s="8">
        <v>305</v>
      </c>
      <c r="J60" s="8">
        <v>310</v>
      </c>
      <c r="K60" s="8">
        <v>315</v>
      </c>
      <c r="L60" s="7">
        <f t="shared" si="7"/>
        <v>39.285714285714285</v>
      </c>
      <c r="M60" s="7">
        <f t="shared" si="8"/>
        <v>28.205128205128204</v>
      </c>
      <c r="N60" s="7">
        <f t="shared" si="9"/>
        <v>1.6666666666666667</v>
      </c>
      <c r="O60" s="7">
        <f t="shared" si="10"/>
        <v>1.639344262295082</v>
      </c>
      <c r="P60" s="7">
        <f t="shared" si="11"/>
        <v>1.6129032258064515</v>
      </c>
      <c r="Q60" s="1"/>
      <c r="R60" s="1" t="s">
        <v>110</v>
      </c>
    </row>
    <row r="61" spans="1:18" s="2" customFormat="1" ht="16.5" customHeight="1" x14ac:dyDescent="0.5">
      <c r="A61" s="1"/>
      <c r="B61" s="1" t="s">
        <v>109</v>
      </c>
      <c r="C61" s="1"/>
      <c r="D61" s="1"/>
      <c r="E61" s="1"/>
      <c r="F61" s="8">
        <v>162</v>
      </c>
      <c r="G61" s="8">
        <v>227</v>
      </c>
      <c r="H61" s="8">
        <v>300</v>
      </c>
      <c r="I61" s="8">
        <v>305</v>
      </c>
      <c r="J61" s="8">
        <v>310</v>
      </c>
      <c r="K61" s="8">
        <v>315</v>
      </c>
      <c r="L61" s="7">
        <f t="shared" si="7"/>
        <v>40.123456790123456</v>
      </c>
      <c r="M61" s="7">
        <f t="shared" si="8"/>
        <v>32.158590308370044</v>
      </c>
      <c r="N61" s="7">
        <f t="shared" si="9"/>
        <v>1.6666666666666667</v>
      </c>
      <c r="O61" s="7">
        <f t="shared" si="10"/>
        <v>1.639344262295082</v>
      </c>
      <c r="P61" s="7">
        <f t="shared" si="11"/>
        <v>1.6129032258064515</v>
      </c>
      <c r="Q61" s="1"/>
      <c r="R61" s="1" t="s">
        <v>108</v>
      </c>
    </row>
    <row r="62" spans="1:18" s="2" customFormat="1" ht="16.5" customHeight="1" x14ac:dyDescent="0.5">
      <c r="A62" s="1"/>
      <c r="B62" s="1" t="s">
        <v>107</v>
      </c>
      <c r="C62" s="1"/>
      <c r="D62" s="1"/>
      <c r="E62" s="1"/>
      <c r="F62" s="31">
        <v>165</v>
      </c>
      <c r="G62" s="8">
        <v>230</v>
      </c>
      <c r="H62" s="8">
        <v>300</v>
      </c>
      <c r="I62" s="31">
        <v>305</v>
      </c>
      <c r="J62" s="31">
        <v>310</v>
      </c>
      <c r="K62" s="31">
        <v>315</v>
      </c>
      <c r="L62" s="7">
        <f t="shared" si="7"/>
        <v>39.393939393939391</v>
      </c>
      <c r="M62" s="7">
        <f t="shared" si="8"/>
        <v>30.434782608695656</v>
      </c>
      <c r="N62" s="7">
        <f t="shared" si="9"/>
        <v>1.6666666666666667</v>
      </c>
      <c r="O62" s="7">
        <f t="shared" si="10"/>
        <v>1.639344262295082</v>
      </c>
      <c r="P62" s="7">
        <f t="shared" si="11"/>
        <v>1.6129032258064515</v>
      </c>
      <c r="Q62" s="1"/>
      <c r="R62" s="1" t="s">
        <v>106</v>
      </c>
    </row>
    <row r="63" spans="1:18" s="2" customFormat="1" ht="16.5" customHeight="1" x14ac:dyDescent="0.5">
      <c r="A63" s="1"/>
      <c r="B63" s="1" t="s">
        <v>105</v>
      </c>
      <c r="C63" s="1"/>
      <c r="D63" s="1"/>
      <c r="E63" s="1"/>
      <c r="F63" s="31">
        <v>163</v>
      </c>
      <c r="G63" s="8">
        <v>227</v>
      </c>
      <c r="H63" s="8">
        <v>300</v>
      </c>
      <c r="I63" s="31">
        <v>305</v>
      </c>
      <c r="J63" s="31">
        <v>315</v>
      </c>
      <c r="K63" s="31">
        <v>320</v>
      </c>
      <c r="L63" s="7">
        <f t="shared" si="7"/>
        <v>39.263803680981596</v>
      </c>
      <c r="M63" s="7">
        <f t="shared" si="8"/>
        <v>32.158590308370044</v>
      </c>
      <c r="N63" s="7">
        <f t="shared" si="9"/>
        <v>1.6666666666666667</v>
      </c>
      <c r="O63" s="7">
        <f t="shared" si="10"/>
        <v>3.278688524590164</v>
      </c>
      <c r="P63" s="7">
        <f t="shared" si="11"/>
        <v>1.5873015873015872</v>
      </c>
      <c r="Q63" s="1"/>
      <c r="R63" s="1" t="s">
        <v>104</v>
      </c>
    </row>
    <row r="64" spans="1:18" s="2" customFormat="1" ht="16.5" customHeight="1" x14ac:dyDescent="0.5">
      <c r="A64" s="1"/>
      <c r="B64" s="1" t="s">
        <v>103</v>
      </c>
      <c r="C64" s="1"/>
      <c r="D64" s="1"/>
      <c r="E64" s="1"/>
      <c r="F64" s="8">
        <v>163</v>
      </c>
      <c r="G64" s="8">
        <v>227</v>
      </c>
      <c r="H64" s="8">
        <v>300</v>
      </c>
      <c r="I64" s="8">
        <v>305</v>
      </c>
      <c r="J64" s="8">
        <v>310</v>
      </c>
      <c r="K64" s="8">
        <v>315</v>
      </c>
      <c r="L64" s="7">
        <f t="shared" si="7"/>
        <v>39.263803680981596</v>
      </c>
      <c r="M64" s="7">
        <f t="shared" si="8"/>
        <v>32.158590308370044</v>
      </c>
      <c r="N64" s="7">
        <f t="shared" si="9"/>
        <v>1.6666666666666667</v>
      </c>
      <c r="O64" s="7">
        <f t="shared" si="10"/>
        <v>1.639344262295082</v>
      </c>
      <c r="P64" s="7">
        <f t="shared" si="11"/>
        <v>1.6129032258064515</v>
      </c>
      <c r="Q64" s="1"/>
      <c r="R64" s="1" t="s">
        <v>102</v>
      </c>
    </row>
    <row r="65" spans="1:18" s="2" customFormat="1" ht="16.5" customHeight="1" x14ac:dyDescent="0.5">
      <c r="A65" s="29"/>
      <c r="B65" s="29" t="s">
        <v>57</v>
      </c>
      <c r="C65" s="30">
        <v>2.9</v>
      </c>
      <c r="D65" s="29" t="s">
        <v>56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</row>
    <row r="66" spans="1:18" s="2" customFormat="1" ht="16.5" customHeight="1" x14ac:dyDescent="0.5">
      <c r="A66" s="28"/>
      <c r="B66" s="29" t="s">
        <v>55</v>
      </c>
      <c r="C66" s="30">
        <v>2.9</v>
      </c>
      <c r="D66" s="29" t="s">
        <v>54</v>
      </c>
      <c r="E66" s="29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</row>
    <row r="67" spans="1:18" s="2" customFormat="1" ht="16.5" customHeight="1" x14ac:dyDescent="0.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6" t="s">
        <v>53</v>
      </c>
    </row>
    <row r="68" spans="1:18" s="2" customFormat="1" ht="16.5" customHeight="1" x14ac:dyDescent="0.5">
      <c r="A68" s="25"/>
      <c r="B68" s="25"/>
      <c r="C68" s="25"/>
      <c r="D68" s="25"/>
      <c r="E68" s="25"/>
      <c r="F68" s="44" t="s">
        <v>52</v>
      </c>
      <c r="G68" s="45"/>
      <c r="H68" s="45"/>
      <c r="I68" s="45"/>
      <c r="J68" s="45"/>
      <c r="K68" s="46"/>
      <c r="L68" s="47" t="s">
        <v>51</v>
      </c>
      <c r="M68" s="47"/>
      <c r="N68" s="47"/>
      <c r="O68" s="47"/>
      <c r="P68" s="47"/>
      <c r="Q68" s="23"/>
      <c r="R68" s="24"/>
    </row>
    <row r="69" spans="1:18" s="2" customFormat="1" ht="16.5" customHeight="1" x14ac:dyDescent="0.5">
      <c r="A69" s="43" t="s">
        <v>50</v>
      </c>
      <c r="B69" s="43"/>
      <c r="C69" s="43"/>
      <c r="D69" s="43"/>
      <c r="E69" s="43"/>
      <c r="F69" s="22">
        <v>2554</v>
      </c>
      <c r="G69" s="23">
        <v>2555</v>
      </c>
      <c r="H69" s="22">
        <v>2556</v>
      </c>
      <c r="I69" s="22">
        <v>2560</v>
      </c>
      <c r="J69" s="22">
        <v>2561</v>
      </c>
      <c r="K69" s="22">
        <v>2563</v>
      </c>
      <c r="L69" s="23">
        <v>2555</v>
      </c>
      <c r="M69" s="22">
        <v>2556</v>
      </c>
      <c r="N69" s="22">
        <v>2560</v>
      </c>
      <c r="O69" s="22">
        <v>2561</v>
      </c>
      <c r="P69" s="22">
        <v>2563</v>
      </c>
      <c r="Q69" s="18"/>
      <c r="R69" s="42" t="s">
        <v>49</v>
      </c>
    </row>
    <row r="70" spans="1:18" s="2" customFormat="1" ht="16.5" customHeight="1" x14ac:dyDescent="0.5">
      <c r="A70" s="43"/>
      <c r="B70" s="43"/>
      <c r="C70" s="43"/>
      <c r="D70" s="43"/>
      <c r="E70" s="43"/>
      <c r="F70" s="20" t="s">
        <v>48</v>
      </c>
      <c r="G70" s="21" t="s">
        <v>47</v>
      </c>
      <c r="H70" s="20" t="s">
        <v>46</v>
      </c>
      <c r="I70" s="20" t="s">
        <v>45</v>
      </c>
      <c r="J70" s="20" t="s">
        <v>44</v>
      </c>
      <c r="K70" s="20" t="s">
        <v>43</v>
      </c>
      <c r="L70" s="21" t="s">
        <v>47</v>
      </c>
      <c r="M70" s="20" t="s">
        <v>46</v>
      </c>
      <c r="N70" s="20" t="s">
        <v>45</v>
      </c>
      <c r="O70" s="20" t="s">
        <v>44</v>
      </c>
      <c r="P70" s="20" t="s">
        <v>43</v>
      </c>
      <c r="Q70" s="18"/>
      <c r="R70" s="42"/>
    </row>
    <row r="71" spans="1:18" s="2" customFormat="1" ht="16.5" customHeight="1" x14ac:dyDescent="0.5">
      <c r="A71" s="42"/>
      <c r="B71" s="42"/>
      <c r="C71" s="42"/>
      <c r="D71" s="42"/>
      <c r="E71" s="42"/>
      <c r="F71" s="19" t="s">
        <v>40</v>
      </c>
      <c r="G71" s="19" t="s">
        <v>42</v>
      </c>
      <c r="H71" s="19" t="s">
        <v>40</v>
      </c>
      <c r="I71" s="19" t="s">
        <v>40</v>
      </c>
      <c r="J71" s="19" t="s">
        <v>41</v>
      </c>
      <c r="K71" s="19" t="s">
        <v>40</v>
      </c>
      <c r="L71" s="19" t="s">
        <v>42</v>
      </c>
      <c r="M71" s="19" t="s">
        <v>40</v>
      </c>
      <c r="N71" s="19" t="s">
        <v>40</v>
      </c>
      <c r="O71" s="19" t="s">
        <v>41</v>
      </c>
      <c r="P71" s="19" t="s">
        <v>40</v>
      </c>
      <c r="Q71" s="18"/>
      <c r="R71" s="42"/>
    </row>
    <row r="72" spans="1:18" s="2" customFormat="1" ht="16.5" customHeight="1" x14ac:dyDescent="0.5">
      <c r="A72" s="17"/>
      <c r="B72" s="17"/>
      <c r="C72" s="16"/>
      <c r="D72" s="16"/>
      <c r="E72" s="16"/>
      <c r="F72" s="15" t="s">
        <v>37</v>
      </c>
      <c r="G72" s="15" t="s">
        <v>39</v>
      </c>
      <c r="H72" s="15" t="s">
        <v>37</v>
      </c>
      <c r="I72" s="15" t="s">
        <v>37</v>
      </c>
      <c r="J72" s="15" t="s">
        <v>38</v>
      </c>
      <c r="K72" s="15" t="s">
        <v>37</v>
      </c>
      <c r="L72" s="15" t="s">
        <v>39</v>
      </c>
      <c r="M72" s="15" t="s">
        <v>37</v>
      </c>
      <c r="N72" s="15" t="s">
        <v>37</v>
      </c>
      <c r="O72" s="15" t="s">
        <v>38</v>
      </c>
      <c r="P72" s="15" t="s">
        <v>37</v>
      </c>
      <c r="Q72" s="14"/>
      <c r="R72" s="13"/>
    </row>
    <row r="73" spans="1:18" s="2" customFormat="1" ht="16.5" customHeight="1" x14ac:dyDescent="0.5">
      <c r="A73" s="1"/>
      <c r="B73" s="1" t="s">
        <v>101</v>
      </c>
      <c r="C73" s="9"/>
      <c r="D73" s="9"/>
      <c r="E73" s="9"/>
      <c r="F73" s="8">
        <v>166</v>
      </c>
      <c r="G73" s="8">
        <v>232</v>
      </c>
      <c r="H73" s="8">
        <v>300</v>
      </c>
      <c r="I73" s="8">
        <v>305</v>
      </c>
      <c r="J73" s="8">
        <v>315</v>
      </c>
      <c r="K73" s="8">
        <v>320</v>
      </c>
      <c r="L73" s="7">
        <f>SUM(G73-F73)/F73*100</f>
        <v>39.75903614457831</v>
      </c>
      <c r="M73" s="7">
        <f>SUM(H73-G73)/G73*100</f>
        <v>29.310344827586203</v>
      </c>
      <c r="N73" s="7">
        <f>SUM(I73-H73)/H73*100</f>
        <v>1.6666666666666667</v>
      </c>
      <c r="O73" s="7">
        <f>SUM(J73-I73)/I73*100</f>
        <v>3.278688524590164</v>
      </c>
      <c r="P73" s="7">
        <f>SUM(K73-J73)/J73*100</f>
        <v>1.5873015873015872</v>
      </c>
      <c r="Q73" s="1"/>
      <c r="R73" s="1" t="s">
        <v>100</v>
      </c>
    </row>
    <row r="74" spans="1:18" s="2" customFormat="1" ht="16.5" customHeight="1" x14ac:dyDescent="0.5">
      <c r="A74" s="10" t="s">
        <v>99</v>
      </c>
      <c r="B74" s="1"/>
      <c r="C74" s="1"/>
      <c r="D74" s="1"/>
      <c r="E74" s="1"/>
      <c r="F74" s="31"/>
      <c r="G74" s="8"/>
      <c r="H74" s="8"/>
      <c r="I74" s="31"/>
      <c r="J74" s="31"/>
      <c r="K74" s="31"/>
      <c r="L74" s="7"/>
      <c r="M74" s="7"/>
      <c r="N74" s="7"/>
      <c r="O74" s="7"/>
      <c r="P74" s="7"/>
      <c r="Q74" s="32" t="s">
        <v>98</v>
      </c>
      <c r="R74" s="1"/>
    </row>
    <row r="75" spans="1:18" s="2" customFormat="1" ht="16.5" customHeight="1" x14ac:dyDescent="0.5">
      <c r="A75" s="1"/>
      <c r="B75" s="1" t="s">
        <v>97</v>
      </c>
      <c r="C75" s="1"/>
      <c r="D75" s="1"/>
      <c r="E75" s="1"/>
      <c r="F75" s="31">
        <v>183</v>
      </c>
      <c r="G75" s="8">
        <v>255</v>
      </c>
      <c r="H75" s="8">
        <v>300</v>
      </c>
      <c r="I75" s="31">
        <v>308</v>
      </c>
      <c r="J75" s="31">
        <v>320</v>
      </c>
      <c r="K75" s="31">
        <v>325</v>
      </c>
      <c r="L75" s="7">
        <f t="shared" ref="L75:P82" si="12">SUM(G75-F75)/F75*100</f>
        <v>39.344262295081968</v>
      </c>
      <c r="M75" s="7">
        <f t="shared" si="12"/>
        <v>17.647058823529413</v>
      </c>
      <c r="N75" s="7">
        <f t="shared" si="12"/>
        <v>2.666666666666667</v>
      </c>
      <c r="O75" s="7">
        <f t="shared" si="12"/>
        <v>3.8961038961038961</v>
      </c>
      <c r="P75" s="7">
        <f t="shared" si="12"/>
        <v>1.5625</v>
      </c>
      <c r="Q75" s="1"/>
      <c r="R75" s="1" t="s">
        <v>96</v>
      </c>
    </row>
    <row r="76" spans="1:18" s="2" customFormat="1" ht="16.5" customHeight="1" x14ac:dyDescent="0.5">
      <c r="A76" s="1"/>
      <c r="B76" s="1" t="s">
        <v>95</v>
      </c>
      <c r="C76" s="1"/>
      <c r="D76" s="1"/>
      <c r="E76" s="1"/>
      <c r="F76" s="8">
        <v>166</v>
      </c>
      <c r="G76" s="8">
        <v>232</v>
      </c>
      <c r="H76" s="8">
        <v>300</v>
      </c>
      <c r="I76" s="8">
        <v>305</v>
      </c>
      <c r="J76" s="8">
        <v>315</v>
      </c>
      <c r="K76" s="8">
        <v>320</v>
      </c>
      <c r="L76" s="7">
        <f t="shared" si="12"/>
        <v>39.75903614457831</v>
      </c>
      <c r="M76" s="7">
        <f t="shared" si="12"/>
        <v>29.310344827586203</v>
      </c>
      <c r="N76" s="7">
        <f t="shared" si="12"/>
        <v>1.6666666666666667</v>
      </c>
      <c r="O76" s="7">
        <f t="shared" si="12"/>
        <v>3.278688524590164</v>
      </c>
      <c r="P76" s="7">
        <f t="shared" si="12"/>
        <v>1.5873015873015872</v>
      </c>
      <c r="Q76" s="1"/>
      <c r="R76" s="1" t="s">
        <v>94</v>
      </c>
    </row>
    <row r="77" spans="1:18" s="2" customFormat="1" ht="16.5" customHeight="1" x14ac:dyDescent="0.5">
      <c r="A77" s="1"/>
      <c r="B77" s="1" t="s">
        <v>93</v>
      </c>
      <c r="C77" s="1"/>
      <c r="D77" s="1"/>
      <c r="E77" s="1"/>
      <c r="F77" s="8">
        <v>162</v>
      </c>
      <c r="G77" s="8">
        <v>227</v>
      </c>
      <c r="H77" s="8">
        <v>300</v>
      </c>
      <c r="I77" s="8">
        <v>305</v>
      </c>
      <c r="J77" s="8">
        <v>315</v>
      </c>
      <c r="K77" s="8">
        <v>320</v>
      </c>
      <c r="L77" s="7">
        <f t="shared" si="12"/>
        <v>40.123456790123456</v>
      </c>
      <c r="M77" s="7">
        <f t="shared" si="12"/>
        <v>32.158590308370044</v>
      </c>
      <c r="N77" s="7">
        <f t="shared" si="12"/>
        <v>1.6666666666666667</v>
      </c>
      <c r="O77" s="7">
        <f t="shared" si="12"/>
        <v>3.278688524590164</v>
      </c>
      <c r="P77" s="7">
        <f t="shared" si="12"/>
        <v>1.5873015873015872</v>
      </c>
      <c r="Q77" s="1"/>
      <c r="R77" s="1" t="s">
        <v>92</v>
      </c>
    </row>
    <row r="78" spans="1:18" s="2" customFormat="1" ht="16.5" customHeight="1" x14ac:dyDescent="0.5">
      <c r="A78" s="1"/>
      <c r="B78" s="1" t="s">
        <v>91</v>
      </c>
      <c r="C78" s="1"/>
      <c r="D78" s="1"/>
      <c r="E78" s="1"/>
      <c r="F78" s="8">
        <v>160</v>
      </c>
      <c r="G78" s="8">
        <v>223</v>
      </c>
      <c r="H78" s="8">
        <v>300</v>
      </c>
      <c r="I78" s="8">
        <v>305</v>
      </c>
      <c r="J78" s="8">
        <v>310</v>
      </c>
      <c r="K78" s="8">
        <v>315</v>
      </c>
      <c r="L78" s="7">
        <f t="shared" si="12"/>
        <v>39.375</v>
      </c>
      <c r="M78" s="7">
        <f t="shared" si="12"/>
        <v>34.529147982062781</v>
      </c>
      <c r="N78" s="7">
        <f t="shared" si="12"/>
        <v>1.6666666666666667</v>
      </c>
      <c r="O78" s="7">
        <f t="shared" si="12"/>
        <v>1.639344262295082</v>
      </c>
      <c r="P78" s="7">
        <f t="shared" si="12"/>
        <v>1.6129032258064515</v>
      </c>
      <c r="Q78" s="1"/>
      <c r="R78" s="1" t="s">
        <v>90</v>
      </c>
    </row>
    <row r="79" spans="1:18" s="2" customFormat="1" ht="16.5" customHeight="1" x14ac:dyDescent="0.5">
      <c r="A79" s="1"/>
      <c r="B79" s="1" t="s">
        <v>89</v>
      </c>
      <c r="C79" s="1"/>
      <c r="D79" s="1"/>
      <c r="E79" s="1"/>
      <c r="F79" s="8">
        <v>171</v>
      </c>
      <c r="G79" s="8">
        <v>239</v>
      </c>
      <c r="H79" s="8">
        <v>300</v>
      </c>
      <c r="I79" s="8">
        <v>305</v>
      </c>
      <c r="J79" s="8">
        <v>320</v>
      </c>
      <c r="K79" s="8">
        <v>325</v>
      </c>
      <c r="L79" s="7">
        <f t="shared" si="12"/>
        <v>39.76608187134503</v>
      </c>
      <c r="M79" s="7">
        <f t="shared" si="12"/>
        <v>25.523012552301257</v>
      </c>
      <c r="N79" s="7">
        <f t="shared" si="12"/>
        <v>1.6666666666666667</v>
      </c>
      <c r="O79" s="7">
        <f t="shared" si="12"/>
        <v>4.918032786885246</v>
      </c>
      <c r="P79" s="7">
        <f t="shared" si="12"/>
        <v>1.5625</v>
      </c>
      <c r="Q79" s="1"/>
      <c r="R79" s="1" t="s">
        <v>88</v>
      </c>
    </row>
    <row r="80" spans="1:18" s="2" customFormat="1" ht="16.5" customHeight="1" x14ac:dyDescent="0.5">
      <c r="A80" s="1"/>
      <c r="B80" s="1" t="s">
        <v>87</v>
      </c>
      <c r="C80" s="1"/>
      <c r="D80" s="1"/>
      <c r="E80" s="1"/>
      <c r="F80" s="31">
        <v>166</v>
      </c>
      <c r="G80" s="8">
        <v>232</v>
      </c>
      <c r="H80" s="8">
        <v>300</v>
      </c>
      <c r="I80" s="31">
        <v>305</v>
      </c>
      <c r="J80" s="31">
        <v>315</v>
      </c>
      <c r="K80" s="31">
        <v>320</v>
      </c>
      <c r="L80" s="7">
        <f t="shared" si="12"/>
        <v>39.75903614457831</v>
      </c>
      <c r="M80" s="7">
        <f t="shared" si="12"/>
        <v>29.310344827586203</v>
      </c>
      <c r="N80" s="7">
        <f t="shared" si="12"/>
        <v>1.6666666666666667</v>
      </c>
      <c r="O80" s="7">
        <f t="shared" si="12"/>
        <v>3.278688524590164</v>
      </c>
      <c r="P80" s="7">
        <f t="shared" si="12"/>
        <v>1.5873015873015872</v>
      </c>
      <c r="Q80" s="1"/>
      <c r="R80" s="1" t="s">
        <v>86</v>
      </c>
    </row>
    <row r="81" spans="1:18" s="2" customFormat="1" ht="16.5" customHeight="1" x14ac:dyDescent="0.5">
      <c r="A81" s="1"/>
      <c r="B81" s="1" t="s">
        <v>85</v>
      </c>
      <c r="C81" s="1"/>
      <c r="D81" s="1"/>
      <c r="E81" s="1"/>
      <c r="F81" s="31">
        <v>165</v>
      </c>
      <c r="G81" s="8">
        <v>230</v>
      </c>
      <c r="H81" s="8">
        <v>300</v>
      </c>
      <c r="I81" s="31">
        <v>305</v>
      </c>
      <c r="J81" s="31">
        <v>310</v>
      </c>
      <c r="K81" s="31">
        <v>315</v>
      </c>
      <c r="L81" s="7">
        <f t="shared" si="12"/>
        <v>39.393939393939391</v>
      </c>
      <c r="M81" s="7">
        <f t="shared" si="12"/>
        <v>30.434782608695656</v>
      </c>
      <c r="N81" s="7">
        <f t="shared" si="12"/>
        <v>1.6666666666666667</v>
      </c>
      <c r="O81" s="7">
        <f t="shared" si="12"/>
        <v>1.639344262295082</v>
      </c>
      <c r="P81" s="7">
        <f t="shared" si="12"/>
        <v>1.6129032258064515</v>
      </c>
      <c r="Q81" s="1"/>
      <c r="R81" s="1" t="s">
        <v>84</v>
      </c>
    </row>
    <row r="82" spans="1:18" s="2" customFormat="1" ht="16.5" customHeight="1" x14ac:dyDescent="0.5">
      <c r="A82" s="1"/>
      <c r="B82" s="1" t="s">
        <v>83</v>
      </c>
      <c r="C82" s="1"/>
      <c r="D82" s="1"/>
      <c r="E82" s="1"/>
      <c r="F82" s="8">
        <v>163</v>
      </c>
      <c r="G82" s="8">
        <v>227</v>
      </c>
      <c r="H82" s="8">
        <v>300</v>
      </c>
      <c r="I82" s="8">
        <v>305</v>
      </c>
      <c r="J82" s="8">
        <v>310</v>
      </c>
      <c r="K82" s="8">
        <v>315</v>
      </c>
      <c r="L82" s="7">
        <f t="shared" si="12"/>
        <v>39.263803680981596</v>
      </c>
      <c r="M82" s="7">
        <f t="shared" si="12"/>
        <v>32.158590308370044</v>
      </c>
      <c r="N82" s="7">
        <f t="shared" si="12"/>
        <v>1.6666666666666667</v>
      </c>
      <c r="O82" s="7">
        <f t="shared" si="12"/>
        <v>1.639344262295082</v>
      </c>
      <c r="P82" s="7">
        <f t="shared" si="12"/>
        <v>1.6129032258064515</v>
      </c>
      <c r="Q82" s="1"/>
      <c r="R82" s="1" t="s">
        <v>82</v>
      </c>
    </row>
    <row r="83" spans="1:18" s="2" customFormat="1" ht="16.5" customHeight="1" x14ac:dyDescent="0.5">
      <c r="A83" s="1"/>
      <c r="B83" s="1" t="s">
        <v>81</v>
      </c>
      <c r="C83" s="1"/>
      <c r="D83" s="1"/>
      <c r="E83" s="1"/>
      <c r="F83" s="8" t="s">
        <v>7</v>
      </c>
      <c r="G83" s="8">
        <v>236</v>
      </c>
      <c r="H83" s="8">
        <v>300</v>
      </c>
      <c r="I83" s="8">
        <v>305</v>
      </c>
      <c r="J83" s="8">
        <v>315</v>
      </c>
      <c r="K83" s="8">
        <v>320</v>
      </c>
      <c r="L83" s="7" t="s">
        <v>7</v>
      </c>
      <c r="M83" s="7">
        <f t="shared" ref="M83:M94" si="13">SUM(H83-G83)/G83*100</f>
        <v>27.118644067796609</v>
      </c>
      <c r="N83" s="7">
        <f t="shared" ref="N83:N94" si="14">SUM(I83-H83)/H83*100</f>
        <v>1.6666666666666667</v>
      </c>
      <c r="O83" s="7">
        <f t="shared" ref="O83:O94" si="15">SUM(J83-I83)/I83*100</f>
        <v>3.278688524590164</v>
      </c>
      <c r="P83" s="7">
        <f t="shared" ref="P83:P94" si="16">SUM(K83-J83)/J83*100</f>
        <v>1.5873015873015872</v>
      </c>
      <c r="Q83" s="1"/>
      <c r="R83" s="1" t="s">
        <v>80</v>
      </c>
    </row>
    <row r="84" spans="1:18" s="2" customFormat="1" ht="16.5" customHeight="1" x14ac:dyDescent="0.5">
      <c r="A84" s="1"/>
      <c r="B84" s="1" t="s">
        <v>79</v>
      </c>
      <c r="C84" s="1"/>
      <c r="D84" s="1"/>
      <c r="E84" s="1"/>
      <c r="F84" s="8">
        <v>165</v>
      </c>
      <c r="G84" s="8">
        <v>230</v>
      </c>
      <c r="H84" s="8">
        <v>300</v>
      </c>
      <c r="I84" s="8">
        <v>305</v>
      </c>
      <c r="J84" s="8">
        <v>310</v>
      </c>
      <c r="K84" s="8">
        <v>315</v>
      </c>
      <c r="L84" s="7">
        <f t="shared" ref="L84:L94" si="17">SUM(G84-F84)/F84*100</f>
        <v>39.393939393939391</v>
      </c>
      <c r="M84" s="7">
        <f t="shared" si="13"/>
        <v>30.434782608695656</v>
      </c>
      <c r="N84" s="7">
        <f t="shared" si="14"/>
        <v>1.6666666666666667</v>
      </c>
      <c r="O84" s="7">
        <f t="shared" si="15"/>
        <v>1.639344262295082</v>
      </c>
      <c r="P84" s="7">
        <f t="shared" si="16"/>
        <v>1.6129032258064515</v>
      </c>
      <c r="Q84" s="1"/>
      <c r="R84" s="1" t="s">
        <v>78</v>
      </c>
    </row>
    <row r="85" spans="1:18" s="2" customFormat="1" ht="16.5" customHeight="1" x14ac:dyDescent="0.5">
      <c r="A85" s="1"/>
      <c r="B85" s="1" t="s">
        <v>77</v>
      </c>
      <c r="C85" s="1"/>
      <c r="D85" s="1"/>
      <c r="E85" s="1"/>
      <c r="F85" s="8">
        <v>167</v>
      </c>
      <c r="G85" s="8">
        <v>233</v>
      </c>
      <c r="H85" s="8">
        <v>300</v>
      </c>
      <c r="I85" s="8">
        <v>308</v>
      </c>
      <c r="J85" s="8">
        <v>320</v>
      </c>
      <c r="K85" s="8">
        <v>325</v>
      </c>
      <c r="L85" s="7">
        <f t="shared" si="17"/>
        <v>39.520958083832333</v>
      </c>
      <c r="M85" s="7">
        <f t="shared" si="13"/>
        <v>28.75536480686695</v>
      </c>
      <c r="N85" s="7">
        <f t="shared" si="14"/>
        <v>2.666666666666667</v>
      </c>
      <c r="O85" s="7">
        <f t="shared" si="15"/>
        <v>3.8961038961038961</v>
      </c>
      <c r="P85" s="7">
        <f t="shared" si="16"/>
        <v>1.5625</v>
      </c>
      <c r="Q85" s="1"/>
      <c r="R85" s="1" t="s">
        <v>76</v>
      </c>
    </row>
    <row r="86" spans="1:18" s="2" customFormat="1" ht="16.5" customHeight="1" x14ac:dyDescent="0.5">
      <c r="A86" s="1"/>
      <c r="B86" s="1" t="s">
        <v>75</v>
      </c>
      <c r="C86" s="1"/>
      <c r="D86" s="1"/>
      <c r="E86" s="1"/>
      <c r="F86" s="31">
        <v>171</v>
      </c>
      <c r="G86" s="8">
        <v>239</v>
      </c>
      <c r="H86" s="8">
        <v>300</v>
      </c>
      <c r="I86" s="31">
        <v>305</v>
      </c>
      <c r="J86" s="31">
        <v>315</v>
      </c>
      <c r="K86" s="31">
        <v>320</v>
      </c>
      <c r="L86" s="7">
        <f t="shared" si="17"/>
        <v>39.76608187134503</v>
      </c>
      <c r="M86" s="7">
        <f t="shared" si="13"/>
        <v>25.523012552301257</v>
      </c>
      <c r="N86" s="7">
        <f t="shared" si="14"/>
        <v>1.6666666666666667</v>
      </c>
      <c r="O86" s="7">
        <f t="shared" si="15"/>
        <v>3.278688524590164</v>
      </c>
      <c r="P86" s="7">
        <f t="shared" si="16"/>
        <v>1.5873015873015872</v>
      </c>
      <c r="Q86" s="1"/>
      <c r="R86" s="1" t="s">
        <v>74</v>
      </c>
    </row>
    <row r="87" spans="1:18" s="2" customFormat="1" ht="16.5" customHeight="1" x14ac:dyDescent="0.5">
      <c r="A87" s="1"/>
      <c r="B87" s="1" t="s">
        <v>73</v>
      </c>
      <c r="C87" s="1"/>
      <c r="D87" s="1"/>
      <c r="E87" s="1"/>
      <c r="F87" s="31">
        <v>173</v>
      </c>
      <c r="G87" s="8">
        <v>241</v>
      </c>
      <c r="H87" s="8">
        <v>300</v>
      </c>
      <c r="I87" s="31">
        <v>305</v>
      </c>
      <c r="J87" s="31">
        <v>315</v>
      </c>
      <c r="K87" s="31">
        <v>320</v>
      </c>
      <c r="L87" s="7">
        <f t="shared" si="17"/>
        <v>39.306358381502889</v>
      </c>
      <c r="M87" s="7">
        <f t="shared" si="13"/>
        <v>24.481327800829874</v>
      </c>
      <c r="N87" s="7">
        <f t="shared" si="14"/>
        <v>1.6666666666666667</v>
      </c>
      <c r="O87" s="7">
        <f t="shared" si="15"/>
        <v>3.278688524590164</v>
      </c>
      <c r="P87" s="7">
        <f t="shared" si="16"/>
        <v>1.5873015873015872</v>
      </c>
      <c r="Q87" s="1"/>
      <c r="R87" s="1" t="s">
        <v>72</v>
      </c>
    </row>
    <row r="88" spans="1:18" s="2" customFormat="1" ht="16.5" customHeight="1" x14ac:dyDescent="0.5">
      <c r="A88" s="1"/>
      <c r="B88" s="1" t="s">
        <v>71</v>
      </c>
      <c r="C88" s="1"/>
      <c r="D88" s="1"/>
      <c r="E88" s="1"/>
      <c r="F88" s="8">
        <v>169</v>
      </c>
      <c r="G88" s="8">
        <v>236</v>
      </c>
      <c r="H88" s="8">
        <v>300</v>
      </c>
      <c r="I88" s="8">
        <v>305</v>
      </c>
      <c r="J88" s="8">
        <v>320</v>
      </c>
      <c r="K88" s="8">
        <v>325</v>
      </c>
      <c r="L88" s="7">
        <f t="shared" si="17"/>
        <v>39.644970414201183</v>
      </c>
      <c r="M88" s="7">
        <f t="shared" si="13"/>
        <v>27.118644067796609</v>
      </c>
      <c r="N88" s="7">
        <f t="shared" si="14"/>
        <v>1.6666666666666667</v>
      </c>
      <c r="O88" s="7">
        <f t="shared" si="15"/>
        <v>4.918032786885246</v>
      </c>
      <c r="P88" s="7">
        <f t="shared" si="16"/>
        <v>1.5625</v>
      </c>
      <c r="Q88" s="1"/>
      <c r="R88" s="1" t="s">
        <v>70</v>
      </c>
    </row>
    <row r="89" spans="1:18" s="2" customFormat="1" ht="16.5" customHeight="1" x14ac:dyDescent="0.5">
      <c r="A89" s="1"/>
      <c r="B89" s="1" t="s">
        <v>69</v>
      </c>
      <c r="C89" s="1"/>
      <c r="D89" s="1"/>
      <c r="E89" s="1"/>
      <c r="F89" s="8">
        <v>163</v>
      </c>
      <c r="G89" s="8">
        <v>227</v>
      </c>
      <c r="H89" s="8">
        <v>300</v>
      </c>
      <c r="I89" s="8">
        <v>305</v>
      </c>
      <c r="J89" s="8">
        <v>310</v>
      </c>
      <c r="K89" s="8">
        <v>315</v>
      </c>
      <c r="L89" s="7">
        <f t="shared" si="17"/>
        <v>39.263803680981596</v>
      </c>
      <c r="M89" s="7">
        <f t="shared" si="13"/>
        <v>32.158590308370044</v>
      </c>
      <c r="N89" s="7">
        <f t="shared" si="14"/>
        <v>1.6666666666666667</v>
      </c>
      <c r="O89" s="7">
        <f t="shared" si="15"/>
        <v>1.639344262295082</v>
      </c>
      <c r="P89" s="7">
        <f t="shared" si="16"/>
        <v>1.6129032258064515</v>
      </c>
      <c r="Q89" s="1"/>
      <c r="R89" s="1" t="s">
        <v>68</v>
      </c>
    </row>
    <row r="90" spans="1:18" s="2" customFormat="1" ht="16.5" customHeight="1" x14ac:dyDescent="0.5">
      <c r="A90" s="1"/>
      <c r="B90" s="1" t="s">
        <v>67</v>
      </c>
      <c r="C90" s="1"/>
      <c r="D90" s="1"/>
      <c r="E90" s="1"/>
      <c r="F90" s="31">
        <v>166</v>
      </c>
      <c r="G90" s="8">
        <v>232</v>
      </c>
      <c r="H90" s="8">
        <v>300</v>
      </c>
      <c r="I90" s="31">
        <v>305</v>
      </c>
      <c r="J90" s="31">
        <v>315</v>
      </c>
      <c r="K90" s="31">
        <v>320</v>
      </c>
      <c r="L90" s="7">
        <f t="shared" si="17"/>
        <v>39.75903614457831</v>
      </c>
      <c r="M90" s="7">
        <f t="shared" si="13"/>
        <v>29.310344827586203</v>
      </c>
      <c r="N90" s="7">
        <f t="shared" si="14"/>
        <v>1.6666666666666667</v>
      </c>
      <c r="O90" s="7">
        <f t="shared" si="15"/>
        <v>3.278688524590164</v>
      </c>
      <c r="P90" s="7">
        <f t="shared" si="16"/>
        <v>1.5873015873015872</v>
      </c>
      <c r="Q90" s="1"/>
      <c r="R90" s="1" t="s">
        <v>66</v>
      </c>
    </row>
    <row r="91" spans="1:18" s="2" customFormat="1" ht="16.5" customHeight="1" x14ac:dyDescent="0.5">
      <c r="A91" s="1"/>
      <c r="B91" s="1" t="s">
        <v>65</v>
      </c>
      <c r="C91" s="1"/>
      <c r="D91" s="1"/>
      <c r="E91" s="1"/>
      <c r="F91" s="31">
        <v>167</v>
      </c>
      <c r="G91" s="8">
        <v>233</v>
      </c>
      <c r="H91" s="8">
        <v>300</v>
      </c>
      <c r="I91" s="31">
        <v>305</v>
      </c>
      <c r="J91" s="31">
        <v>318</v>
      </c>
      <c r="K91" s="31">
        <v>323</v>
      </c>
      <c r="L91" s="7">
        <f t="shared" si="17"/>
        <v>39.520958083832333</v>
      </c>
      <c r="M91" s="7">
        <f t="shared" si="13"/>
        <v>28.75536480686695</v>
      </c>
      <c r="N91" s="7">
        <f t="shared" si="14"/>
        <v>1.6666666666666667</v>
      </c>
      <c r="O91" s="7">
        <f t="shared" si="15"/>
        <v>4.2622950819672125</v>
      </c>
      <c r="P91" s="7">
        <f t="shared" si="16"/>
        <v>1.5723270440251573</v>
      </c>
      <c r="Q91" s="1"/>
      <c r="R91" s="1" t="s">
        <v>64</v>
      </c>
    </row>
    <row r="92" spans="1:18" s="2" customFormat="1" ht="16.5" customHeight="1" x14ac:dyDescent="0.5">
      <c r="A92" s="1"/>
      <c r="B92" s="1" t="s">
        <v>63</v>
      </c>
      <c r="C92" s="1"/>
      <c r="D92" s="1"/>
      <c r="E92" s="1"/>
      <c r="F92" s="8">
        <v>166</v>
      </c>
      <c r="G92" s="8">
        <v>232</v>
      </c>
      <c r="H92" s="8">
        <v>300</v>
      </c>
      <c r="I92" s="8">
        <v>305</v>
      </c>
      <c r="J92" s="8">
        <v>318</v>
      </c>
      <c r="K92" s="8">
        <v>323</v>
      </c>
      <c r="L92" s="7">
        <f t="shared" si="17"/>
        <v>39.75903614457831</v>
      </c>
      <c r="M92" s="7">
        <f t="shared" si="13"/>
        <v>29.310344827586203</v>
      </c>
      <c r="N92" s="7">
        <f t="shared" si="14"/>
        <v>1.6666666666666667</v>
      </c>
      <c r="O92" s="7">
        <f t="shared" si="15"/>
        <v>4.2622950819672125</v>
      </c>
      <c r="P92" s="7">
        <f t="shared" si="16"/>
        <v>1.5723270440251573</v>
      </c>
      <c r="Q92" s="1"/>
      <c r="R92" s="1" t="s">
        <v>62</v>
      </c>
    </row>
    <row r="93" spans="1:18" s="2" customFormat="1" ht="16.5" customHeight="1" x14ac:dyDescent="0.5">
      <c r="A93" s="1"/>
      <c r="B93" s="1" t="s">
        <v>61</v>
      </c>
      <c r="C93" s="1"/>
      <c r="D93" s="1"/>
      <c r="E93" s="1"/>
      <c r="F93" s="8">
        <v>164</v>
      </c>
      <c r="G93" s="8">
        <v>229</v>
      </c>
      <c r="H93" s="8">
        <v>300</v>
      </c>
      <c r="I93" s="8">
        <v>305</v>
      </c>
      <c r="J93" s="8">
        <v>315</v>
      </c>
      <c r="K93" s="8">
        <v>320</v>
      </c>
      <c r="L93" s="7">
        <f t="shared" si="17"/>
        <v>39.634146341463413</v>
      </c>
      <c r="M93" s="7">
        <f t="shared" si="13"/>
        <v>31.004366812227076</v>
      </c>
      <c r="N93" s="7">
        <f t="shared" si="14"/>
        <v>1.6666666666666667</v>
      </c>
      <c r="O93" s="7">
        <f t="shared" si="15"/>
        <v>3.278688524590164</v>
      </c>
      <c r="P93" s="7">
        <f t="shared" si="16"/>
        <v>1.5873015873015872</v>
      </c>
      <c r="Q93" s="1"/>
      <c r="R93" s="1" t="s">
        <v>60</v>
      </c>
    </row>
    <row r="94" spans="1:18" s="2" customFormat="1" ht="16.5" customHeight="1" x14ac:dyDescent="0.5">
      <c r="A94" s="1"/>
      <c r="B94" s="1" t="s">
        <v>59</v>
      </c>
      <c r="C94" s="9"/>
      <c r="D94" s="9"/>
      <c r="E94" s="9"/>
      <c r="F94" s="8">
        <v>165</v>
      </c>
      <c r="G94" s="8">
        <v>230</v>
      </c>
      <c r="H94" s="8">
        <v>300</v>
      </c>
      <c r="I94" s="8">
        <v>305</v>
      </c>
      <c r="J94" s="8">
        <v>318</v>
      </c>
      <c r="K94" s="8">
        <v>323</v>
      </c>
      <c r="L94" s="7">
        <f t="shared" si="17"/>
        <v>39.393939393939391</v>
      </c>
      <c r="M94" s="7">
        <f t="shared" si="13"/>
        <v>30.434782608695656</v>
      </c>
      <c r="N94" s="7">
        <f t="shared" si="14"/>
        <v>1.6666666666666667</v>
      </c>
      <c r="O94" s="7">
        <f t="shared" si="15"/>
        <v>4.2622950819672125</v>
      </c>
      <c r="P94" s="7">
        <f t="shared" si="16"/>
        <v>1.5723270440251573</v>
      </c>
      <c r="Q94" s="1"/>
      <c r="R94" s="1" t="s">
        <v>58</v>
      </c>
    </row>
    <row r="95" spans="1:18" s="2" customFormat="1" ht="16.5" customHeight="1" x14ac:dyDescent="0.5">
      <c r="A95" s="10"/>
      <c r="B95" s="10"/>
      <c r="C95" s="9"/>
      <c r="D95" s="9"/>
      <c r="E95" s="9"/>
      <c r="F95" s="11"/>
      <c r="G95" s="11"/>
      <c r="H95" s="11"/>
      <c r="I95" s="11"/>
      <c r="J95" s="11"/>
      <c r="K95" s="11"/>
      <c r="L95" s="12"/>
      <c r="M95" s="11"/>
      <c r="N95" s="11"/>
      <c r="O95" s="11"/>
      <c r="P95" s="11"/>
      <c r="Q95" s="10"/>
      <c r="R95" s="1"/>
    </row>
    <row r="96" spans="1:18" s="2" customFormat="1" ht="16.5" customHeight="1" x14ac:dyDescent="0.5">
      <c r="A96" s="29"/>
      <c r="B96" s="29" t="s">
        <v>57</v>
      </c>
      <c r="C96" s="30">
        <v>2.9</v>
      </c>
      <c r="D96" s="29" t="s">
        <v>56</v>
      </c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</row>
    <row r="97" spans="1:18" s="2" customFormat="1" ht="16.5" customHeight="1" x14ac:dyDescent="0.5">
      <c r="A97" s="28"/>
      <c r="B97" s="29" t="s">
        <v>55</v>
      </c>
      <c r="C97" s="30">
        <v>2.9</v>
      </c>
      <c r="D97" s="29" t="s">
        <v>54</v>
      </c>
      <c r="E97" s="29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</row>
    <row r="98" spans="1:18" s="2" customFormat="1" ht="16.5" customHeight="1" x14ac:dyDescent="0.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6" t="s">
        <v>53</v>
      </c>
    </row>
    <row r="99" spans="1:18" s="2" customFormat="1" ht="16.5" customHeight="1" x14ac:dyDescent="0.5">
      <c r="A99" s="25"/>
      <c r="B99" s="25"/>
      <c r="C99" s="25"/>
      <c r="D99" s="25"/>
      <c r="E99" s="25"/>
      <c r="F99" s="44" t="s">
        <v>52</v>
      </c>
      <c r="G99" s="45"/>
      <c r="H99" s="45"/>
      <c r="I99" s="45"/>
      <c r="J99" s="45"/>
      <c r="K99" s="46"/>
      <c r="L99" s="47" t="s">
        <v>51</v>
      </c>
      <c r="M99" s="47"/>
      <c r="N99" s="47"/>
      <c r="O99" s="47"/>
      <c r="P99" s="47"/>
      <c r="Q99" s="23"/>
      <c r="R99" s="24"/>
    </row>
    <row r="100" spans="1:18" s="2" customFormat="1" ht="16.5" customHeight="1" x14ac:dyDescent="0.5">
      <c r="A100" s="43" t="s">
        <v>50</v>
      </c>
      <c r="B100" s="43"/>
      <c r="C100" s="43"/>
      <c r="D100" s="43"/>
      <c r="E100" s="43"/>
      <c r="F100" s="22">
        <v>2554</v>
      </c>
      <c r="G100" s="23">
        <v>2555</v>
      </c>
      <c r="H100" s="22">
        <v>2556</v>
      </c>
      <c r="I100" s="22">
        <v>2560</v>
      </c>
      <c r="J100" s="22">
        <v>2561</v>
      </c>
      <c r="K100" s="22">
        <v>2563</v>
      </c>
      <c r="L100" s="23">
        <v>2555</v>
      </c>
      <c r="M100" s="22">
        <v>2556</v>
      </c>
      <c r="N100" s="22">
        <v>2560</v>
      </c>
      <c r="O100" s="22">
        <v>2561</v>
      </c>
      <c r="P100" s="22">
        <v>2563</v>
      </c>
      <c r="Q100" s="18"/>
      <c r="R100" s="42" t="s">
        <v>49</v>
      </c>
    </row>
    <row r="101" spans="1:18" s="2" customFormat="1" ht="16.5" customHeight="1" x14ac:dyDescent="0.5">
      <c r="A101" s="43"/>
      <c r="B101" s="43"/>
      <c r="C101" s="43"/>
      <c r="D101" s="43"/>
      <c r="E101" s="43"/>
      <c r="F101" s="20" t="s">
        <v>48</v>
      </c>
      <c r="G101" s="21" t="s">
        <v>47</v>
      </c>
      <c r="H101" s="20" t="s">
        <v>46</v>
      </c>
      <c r="I101" s="20" t="s">
        <v>45</v>
      </c>
      <c r="J101" s="20" t="s">
        <v>44</v>
      </c>
      <c r="K101" s="20" t="s">
        <v>43</v>
      </c>
      <c r="L101" s="21" t="s">
        <v>47</v>
      </c>
      <c r="M101" s="20" t="s">
        <v>46</v>
      </c>
      <c r="N101" s="20" t="s">
        <v>45</v>
      </c>
      <c r="O101" s="20" t="s">
        <v>44</v>
      </c>
      <c r="P101" s="20" t="s">
        <v>43</v>
      </c>
      <c r="Q101" s="18"/>
      <c r="R101" s="42"/>
    </row>
    <row r="102" spans="1:18" s="2" customFormat="1" ht="16.5" customHeight="1" x14ac:dyDescent="0.5">
      <c r="A102" s="42"/>
      <c r="B102" s="42"/>
      <c r="C102" s="42"/>
      <c r="D102" s="42"/>
      <c r="E102" s="42"/>
      <c r="F102" s="19" t="s">
        <v>40</v>
      </c>
      <c r="G102" s="19" t="s">
        <v>42</v>
      </c>
      <c r="H102" s="19" t="s">
        <v>40</v>
      </c>
      <c r="I102" s="19" t="s">
        <v>40</v>
      </c>
      <c r="J102" s="19" t="s">
        <v>41</v>
      </c>
      <c r="K102" s="19" t="s">
        <v>40</v>
      </c>
      <c r="L102" s="19" t="s">
        <v>42</v>
      </c>
      <c r="M102" s="19" t="s">
        <v>40</v>
      </c>
      <c r="N102" s="19" t="s">
        <v>40</v>
      </c>
      <c r="O102" s="19" t="s">
        <v>41</v>
      </c>
      <c r="P102" s="19" t="s">
        <v>40</v>
      </c>
      <c r="Q102" s="18"/>
      <c r="R102" s="42"/>
    </row>
    <row r="103" spans="1:18" s="2" customFormat="1" ht="16.5" customHeight="1" x14ac:dyDescent="0.5">
      <c r="A103" s="17"/>
      <c r="B103" s="17"/>
      <c r="C103" s="16"/>
      <c r="D103" s="16"/>
      <c r="E103" s="16"/>
      <c r="F103" s="15" t="s">
        <v>37</v>
      </c>
      <c r="G103" s="15" t="s">
        <v>39</v>
      </c>
      <c r="H103" s="15" t="s">
        <v>37</v>
      </c>
      <c r="I103" s="15" t="s">
        <v>37</v>
      </c>
      <c r="J103" s="15" t="s">
        <v>38</v>
      </c>
      <c r="K103" s="15" t="s">
        <v>37</v>
      </c>
      <c r="L103" s="15" t="s">
        <v>39</v>
      </c>
      <c r="M103" s="15" t="s">
        <v>37</v>
      </c>
      <c r="N103" s="15" t="s">
        <v>37</v>
      </c>
      <c r="O103" s="15" t="s">
        <v>38</v>
      </c>
      <c r="P103" s="15" t="s">
        <v>37</v>
      </c>
      <c r="Q103" s="14"/>
      <c r="R103" s="13"/>
    </row>
    <row r="104" spans="1:18" s="2" customFormat="1" ht="16.5" customHeight="1" x14ac:dyDescent="0.5">
      <c r="A104" s="10" t="s">
        <v>36</v>
      </c>
      <c r="B104" s="10"/>
      <c r="C104" s="9"/>
      <c r="D104" s="9"/>
      <c r="E104" s="9"/>
      <c r="F104" s="8"/>
      <c r="G104" s="8"/>
      <c r="H104" s="8"/>
      <c r="I104" s="8"/>
      <c r="J104" s="8"/>
      <c r="K104" s="8"/>
      <c r="L104" s="12"/>
      <c r="M104" s="11"/>
      <c r="N104" s="11"/>
      <c r="O104" s="11"/>
      <c r="P104" s="11"/>
      <c r="Q104" s="10" t="s">
        <v>35</v>
      </c>
      <c r="R104" s="1"/>
    </row>
    <row r="105" spans="1:18" s="2" customFormat="1" ht="16.5" customHeight="1" x14ac:dyDescent="0.5">
      <c r="A105" s="1"/>
      <c r="B105" s="1" t="s">
        <v>34</v>
      </c>
      <c r="C105" s="1"/>
      <c r="D105" s="9"/>
      <c r="E105" s="9"/>
      <c r="F105" s="8">
        <v>174</v>
      </c>
      <c r="G105" s="8">
        <v>243</v>
      </c>
      <c r="H105" s="8">
        <v>300</v>
      </c>
      <c r="I105" s="8">
        <v>300</v>
      </c>
      <c r="J105" s="8">
        <v>310</v>
      </c>
      <c r="K105" s="8">
        <v>315</v>
      </c>
      <c r="L105" s="7">
        <f t="shared" ref="L105:L118" si="18">SUM(G105-F105)/F105*100</f>
        <v>39.655172413793103</v>
      </c>
      <c r="M105" s="7">
        <f t="shared" ref="M105:M118" si="19">SUM(H105-G105)/G105*100</f>
        <v>23.456790123456788</v>
      </c>
      <c r="N105" s="7" t="s">
        <v>7</v>
      </c>
      <c r="O105" s="7">
        <f t="shared" ref="O105:O118" si="20">SUM(J105-I105)/I105*100</f>
        <v>3.3333333333333335</v>
      </c>
      <c r="P105" s="7">
        <f t="shared" ref="P105:P118" si="21">SUM(K105-J105)/J105*100</f>
        <v>1.6129032258064515</v>
      </c>
      <c r="Q105" s="1"/>
      <c r="R105" s="1" t="s">
        <v>33</v>
      </c>
    </row>
    <row r="106" spans="1:18" s="2" customFormat="1" ht="16.5" customHeight="1" x14ac:dyDescent="0.5">
      <c r="B106" s="1" t="s">
        <v>32</v>
      </c>
      <c r="C106" s="1"/>
      <c r="D106" s="9"/>
      <c r="E106" s="9"/>
      <c r="F106" s="8">
        <v>184</v>
      </c>
      <c r="G106" s="8">
        <v>257</v>
      </c>
      <c r="H106" s="8">
        <v>300</v>
      </c>
      <c r="I106" s="8">
        <v>308</v>
      </c>
      <c r="J106" s="8">
        <v>320</v>
      </c>
      <c r="K106" s="8">
        <v>325</v>
      </c>
      <c r="L106" s="7">
        <f t="shared" si="18"/>
        <v>39.673913043478258</v>
      </c>
      <c r="M106" s="7">
        <f t="shared" si="19"/>
        <v>16.731517509727624</v>
      </c>
      <c r="N106" s="7">
        <f>SUM(I106-H106)/H106*100</f>
        <v>2.666666666666667</v>
      </c>
      <c r="O106" s="7">
        <f t="shared" si="20"/>
        <v>3.8961038961038961</v>
      </c>
      <c r="P106" s="7">
        <f t="shared" si="21"/>
        <v>1.5625</v>
      </c>
      <c r="Q106" s="1"/>
      <c r="R106" s="1" t="s">
        <v>31</v>
      </c>
    </row>
    <row r="107" spans="1:18" s="2" customFormat="1" ht="16.5" customHeight="1" x14ac:dyDescent="0.5">
      <c r="A107" s="1"/>
      <c r="B107" s="1" t="s">
        <v>30</v>
      </c>
      <c r="C107" s="1"/>
      <c r="D107" s="9"/>
      <c r="E107" s="9"/>
      <c r="F107" s="8">
        <v>186</v>
      </c>
      <c r="G107" s="8">
        <v>259</v>
      </c>
      <c r="H107" s="8">
        <v>300</v>
      </c>
      <c r="I107" s="8">
        <v>308</v>
      </c>
      <c r="J107" s="8">
        <v>320</v>
      </c>
      <c r="K107" s="8">
        <v>325</v>
      </c>
      <c r="L107" s="7">
        <f t="shared" si="18"/>
        <v>39.247311827956985</v>
      </c>
      <c r="M107" s="7">
        <f t="shared" si="19"/>
        <v>15.83011583011583</v>
      </c>
      <c r="N107" s="7">
        <f>SUM(I107-H107)/H107*100</f>
        <v>2.666666666666667</v>
      </c>
      <c r="O107" s="7">
        <f t="shared" si="20"/>
        <v>3.8961038961038961</v>
      </c>
      <c r="P107" s="7">
        <f t="shared" si="21"/>
        <v>1.5625</v>
      </c>
      <c r="Q107" s="1"/>
      <c r="R107" s="1" t="s">
        <v>29</v>
      </c>
    </row>
    <row r="108" spans="1:18" s="2" customFormat="1" ht="16.5" customHeight="1" x14ac:dyDescent="0.5">
      <c r="A108" s="1"/>
      <c r="B108" s="1" t="s">
        <v>28</v>
      </c>
      <c r="C108" s="1"/>
      <c r="D108" s="9"/>
      <c r="E108" s="9"/>
      <c r="F108" s="8">
        <v>221</v>
      </c>
      <c r="G108" s="8">
        <v>300</v>
      </c>
      <c r="H108" s="8">
        <v>300</v>
      </c>
      <c r="I108" s="8">
        <v>310</v>
      </c>
      <c r="J108" s="8">
        <v>330</v>
      </c>
      <c r="K108" s="8">
        <v>336</v>
      </c>
      <c r="L108" s="7">
        <f t="shared" si="18"/>
        <v>35.74660633484163</v>
      </c>
      <c r="M108" s="7">
        <f t="shared" si="19"/>
        <v>0</v>
      </c>
      <c r="N108" s="7">
        <f>SUM(I108-H108)/H108*100</f>
        <v>3.3333333333333335</v>
      </c>
      <c r="O108" s="7">
        <f t="shared" si="20"/>
        <v>6.4516129032258061</v>
      </c>
      <c r="P108" s="7">
        <f t="shared" si="21"/>
        <v>1.8181818181818181</v>
      </c>
      <c r="Q108" s="1"/>
      <c r="R108" s="1" t="s">
        <v>27</v>
      </c>
    </row>
    <row r="109" spans="1:18" s="2" customFormat="1" ht="16.5" customHeight="1" x14ac:dyDescent="0.5">
      <c r="A109" s="1"/>
      <c r="B109" s="1" t="s">
        <v>26</v>
      </c>
      <c r="C109" s="1"/>
      <c r="D109" s="9"/>
      <c r="E109" s="9"/>
      <c r="F109" s="8">
        <v>172</v>
      </c>
      <c r="G109" s="8">
        <v>240</v>
      </c>
      <c r="H109" s="8">
        <v>300</v>
      </c>
      <c r="I109" s="8">
        <v>308</v>
      </c>
      <c r="J109" s="8">
        <v>320</v>
      </c>
      <c r="K109" s="8">
        <v>325</v>
      </c>
      <c r="L109" s="7">
        <f t="shared" si="18"/>
        <v>39.534883720930232</v>
      </c>
      <c r="M109" s="7">
        <f t="shared" si="19"/>
        <v>25</v>
      </c>
      <c r="N109" s="7">
        <f>SUM(I109-H109)/H109*100</f>
        <v>2.666666666666667</v>
      </c>
      <c r="O109" s="7">
        <f t="shared" si="20"/>
        <v>3.8961038961038961</v>
      </c>
      <c r="P109" s="7">
        <f t="shared" si="21"/>
        <v>1.5625</v>
      </c>
      <c r="Q109" s="1"/>
      <c r="R109" s="1" t="s">
        <v>25</v>
      </c>
    </row>
    <row r="110" spans="1:18" s="2" customFormat="1" ht="16.5" customHeight="1" x14ac:dyDescent="0.5">
      <c r="A110" s="1"/>
      <c r="B110" s="1" t="s">
        <v>24</v>
      </c>
      <c r="C110" s="1"/>
      <c r="D110" s="9"/>
      <c r="E110" s="9"/>
      <c r="F110" s="8">
        <v>185</v>
      </c>
      <c r="G110" s="8">
        <v>258</v>
      </c>
      <c r="H110" s="8">
        <v>300</v>
      </c>
      <c r="I110" s="8">
        <v>300</v>
      </c>
      <c r="J110" s="8">
        <v>310</v>
      </c>
      <c r="K110" s="8">
        <v>315</v>
      </c>
      <c r="L110" s="7">
        <f t="shared" si="18"/>
        <v>39.45945945945946</v>
      </c>
      <c r="M110" s="7">
        <f t="shared" si="19"/>
        <v>16.279069767441861</v>
      </c>
      <c r="N110" s="7" t="s">
        <v>7</v>
      </c>
      <c r="O110" s="7">
        <f t="shared" si="20"/>
        <v>3.3333333333333335</v>
      </c>
      <c r="P110" s="7">
        <f t="shared" si="21"/>
        <v>1.6129032258064515</v>
      </c>
      <c r="Q110" s="1"/>
      <c r="R110" s="1" t="s">
        <v>23</v>
      </c>
    </row>
    <row r="111" spans="1:18" s="2" customFormat="1" ht="16.5" customHeight="1" x14ac:dyDescent="0.5">
      <c r="A111" s="1"/>
      <c r="B111" s="1" t="s">
        <v>22</v>
      </c>
      <c r="C111" s="1"/>
      <c r="D111" s="9"/>
      <c r="E111" s="9"/>
      <c r="F111" s="8">
        <v>173</v>
      </c>
      <c r="G111" s="8">
        <v>241</v>
      </c>
      <c r="H111" s="8">
        <v>300</v>
      </c>
      <c r="I111" s="8">
        <v>300</v>
      </c>
      <c r="J111" s="8">
        <v>310</v>
      </c>
      <c r="K111" s="8">
        <v>315</v>
      </c>
      <c r="L111" s="7">
        <f t="shared" si="18"/>
        <v>39.306358381502889</v>
      </c>
      <c r="M111" s="7">
        <f t="shared" si="19"/>
        <v>24.481327800829874</v>
      </c>
      <c r="N111" s="7" t="s">
        <v>7</v>
      </c>
      <c r="O111" s="7">
        <f t="shared" si="20"/>
        <v>3.3333333333333335</v>
      </c>
      <c r="P111" s="7">
        <f t="shared" si="21"/>
        <v>1.6129032258064515</v>
      </c>
      <c r="Q111" s="1"/>
      <c r="R111" s="1" t="s">
        <v>21</v>
      </c>
    </row>
    <row r="112" spans="1:18" s="2" customFormat="1" ht="16.5" customHeight="1" x14ac:dyDescent="0.5">
      <c r="A112" s="1"/>
      <c r="B112" s="1" t="s">
        <v>20</v>
      </c>
      <c r="C112" s="1"/>
      <c r="D112" s="9"/>
      <c r="E112" s="9"/>
      <c r="F112" s="8">
        <v>176</v>
      </c>
      <c r="G112" s="8">
        <v>246</v>
      </c>
      <c r="H112" s="8">
        <v>300</v>
      </c>
      <c r="I112" s="8">
        <v>308</v>
      </c>
      <c r="J112" s="8">
        <v>320</v>
      </c>
      <c r="K112" s="8">
        <v>325</v>
      </c>
      <c r="L112" s="7">
        <f t="shared" si="18"/>
        <v>39.772727272727273</v>
      </c>
      <c r="M112" s="7">
        <f t="shared" si="19"/>
        <v>21.951219512195124</v>
      </c>
      <c r="N112" s="7">
        <f>SUM(I112-H112)/H112*100</f>
        <v>2.666666666666667</v>
      </c>
      <c r="O112" s="7">
        <f t="shared" si="20"/>
        <v>3.8961038961038961</v>
      </c>
      <c r="P112" s="7">
        <f t="shared" si="21"/>
        <v>1.5625</v>
      </c>
      <c r="Q112" s="1"/>
      <c r="R112" s="1" t="s">
        <v>19</v>
      </c>
    </row>
    <row r="113" spans="1:18" s="2" customFormat="1" ht="16.5" customHeight="1" x14ac:dyDescent="0.5">
      <c r="A113" s="1"/>
      <c r="B113" s="1" t="s">
        <v>18</v>
      </c>
      <c r="C113" s="1"/>
      <c r="D113" s="9"/>
      <c r="E113" s="9"/>
      <c r="F113" s="8">
        <v>173</v>
      </c>
      <c r="G113" s="8">
        <v>241</v>
      </c>
      <c r="H113" s="8">
        <v>300</v>
      </c>
      <c r="I113" s="8">
        <v>305</v>
      </c>
      <c r="J113" s="8">
        <v>310</v>
      </c>
      <c r="K113" s="8">
        <v>315</v>
      </c>
      <c r="L113" s="7">
        <f t="shared" si="18"/>
        <v>39.306358381502889</v>
      </c>
      <c r="M113" s="7">
        <f t="shared" si="19"/>
        <v>24.481327800829874</v>
      </c>
      <c r="N113" s="7">
        <f>SUM(I113-H113)/H113*100</f>
        <v>1.6666666666666667</v>
      </c>
      <c r="O113" s="7">
        <f t="shared" si="20"/>
        <v>1.639344262295082</v>
      </c>
      <c r="P113" s="7">
        <f t="shared" si="21"/>
        <v>1.6129032258064515</v>
      </c>
      <c r="Q113" s="1"/>
      <c r="R113" s="1" t="s">
        <v>17</v>
      </c>
    </row>
    <row r="114" spans="1:18" s="2" customFormat="1" ht="16.5" customHeight="1" x14ac:dyDescent="0.5">
      <c r="A114" s="1"/>
      <c r="B114" s="1" t="s">
        <v>16</v>
      </c>
      <c r="C114" s="1"/>
      <c r="D114" s="9"/>
      <c r="E114" s="9"/>
      <c r="F114" s="8">
        <v>175</v>
      </c>
      <c r="G114" s="8">
        <v>244</v>
      </c>
      <c r="H114" s="8">
        <v>300</v>
      </c>
      <c r="I114" s="8">
        <v>300</v>
      </c>
      <c r="J114" s="8">
        <v>310</v>
      </c>
      <c r="K114" s="8">
        <v>315</v>
      </c>
      <c r="L114" s="7">
        <f t="shared" si="18"/>
        <v>39.428571428571431</v>
      </c>
      <c r="M114" s="7">
        <f t="shared" si="19"/>
        <v>22.950819672131146</v>
      </c>
      <c r="N114" s="7" t="s">
        <v>7</v>
      </c>
      <c r="O114" s="7">
        <f t="shared" si="20"/>
        <v>3.3333333333333335</v>
      </c>
      <c r="P114" s="7">
        <f t="shared" si="21"/>
        <v>1.6129032258064515</v>
      </c>
      <c r="Q114" s="1"/>
      <c r="R114" s="1" t="s">
        <v>15</v>
      </c>
    </row>
    <row r="115" spans="1:18" s="2" customFormat="1" ht="16.5" customHeight="1" x14ac:dyDescent="0.5">
      <c r="A115" s="1"/>
      <c r="B115" s="1" t="s">
        <v>14</v>
      </c>
      <c r="C115" s="1"/>
      <c r="D115" s="9"/>
      <c r="E115" s="9"/>
      <c r="F115" s="8">
        <v>173</v>
      </c>
      <c r="G115" s="8">
        <v>241</v>
      </c>
      <c r="H115" s="8">
        <v>300</v>
      </c>
      <c r="I115" s="8">
        <v>305</v>
      </c>
      <c r="J115" s="8">
        <v>315</v>
      </c>
      <c r="K115" s="8">
        <v>320</v>
      </c>
      <c r="L115" s="7">
        <f t="shared" si="18"/>
        <v>39.306358381502889</v>
      </c>
      <c r="M115" s="7">
        <f t="shared" si="19"/>
        <v>24.481327800829874</v>
      </c>
      <c r="N115" s="7">
        <f>SUM(I115-H115)/H115*100</f>
        <v>1.6666666666666667</v>
      </c>
      <c r="O115" s="7">
        <f t="shared" si="20"/>
        <v>3.278688524590164</v>
      </c>
      <c r="P115" s="7">
        <f t="shared" si="21"/>
        <v>1.5873015873015872</v>
      </c>
      <c r="Q115" s="1"/>
      <c r="R115" s="1" t="s">
        <v>13</v>
      </c>
    </row>
    <row r="116" spans="1:18" s="2" customFormat="1" ht="16.5" customHeight="1" x14ac:dyDescent="0.5">
      <c r="A116" s="1"/>
      <c r="B116" s="1" t="s">
        <v>12</v>
      </c>
      <c r="C116" s="1"/>
      <c r="D116" s="9"/>
      <c r="E116" s="9"/>
      <c r="F116" s="8">
        <v>170</v>
      </c>
      <c r="G116" s="8">
        <v>237</v>
      </c>
      <c r="H116" s="8">
        <v>300</v>
      </c>
      <c r="I116" s="8">
        <v>300</v>
      </c>
      <c r="J116" s="8">
        <v>308</v>
      </c>
      <c r="K116" s="8">
        <v>313</v>
      </c>
      <c r="L116" s="7">
        <f t="shared" si="18"/>
        <v>39.411764705882355</v>
      </c>
      <c r="M116" s="7">
        <f t="shared" si="19"/>
        <v>26.582278481012654</v>
      </c>
      <c r="N116" s="7" t="s">
        <v>7</v>
      </c>
      <c r="O116" s="7">
        <f t="shared" si="20"/>
        <v>2.666666666666667</v>
      </c>
      <c r="P116" s="7">
        <f t="shared" si="21"/>
        <v>1.6233766233766231</v>
      </c>
      <c r="Q116" s="1"/>
      <c r="R116" s="1" t="s">
        <v>11</v>
      </c>
    </row>
    <row r="117" spans="1:18" s="2" customFormat="1" ht="16.5" customHeight="1" x14ac:dyDescent="0.5">
      <c r="A117" s="1"/>
      <c r="B117" s="1" t="s">
        <v>10</v>
      </c>
      <c r="C117" s="1"/>
      <c r="D117" s="9"/>
      <c r="E117" s="9"/>
      <c r="F117" s="8">
        <v>172</v>
      </c>
      <c r="G117" s="8">
        <v>240</v>
      </c>
      <c r="H117" s="8">
        <v>300</v>
      </c>
      <c r="I117" s="8">
        <v>300</v>
      </c>
      <c r="J117" s="8">
        <v>308</v>
      </c>
      <c r="K117" s="8">
        <v>313</v>
      </c>
      <c r="L117" s="7">
        <f t="shared" si="18"/>
        <v>39.534883720930232</v>
      </c>
      <c r="M117" s="7">
        <f t="shared" si="19"/>
        <v>25</v>
      </c>
      <c r="N117" s="7" t="s">
        <v>7</v>
      </c>
      <c r="O117" s="7">
        <f t="shared" si="20"/>
        <v>2.666666666666667</v>
      </c>
      <c r="P117" s="7">
        <f t="shared" si="21"/>
        <v>1.6233766233766231</v>
      </c>
      <c r="Q117" s="1"/>
      <c r="R117" s="1" t="s">
        <v>9</v>
      </c>
    </row>
    <row r="118" spans="1:18" s="2" customFormat="1" ht="16.5" customHeight="1" x14ac:dyDescent="0.5">
      <c r="A118" s="3"/>
      <c r="B118" s="3" t="s">
        <v>8</v>
      </c>
      <c r="C118" s="3"/>
      <c r="D118" s="6"/>
      <c r="E118" s="6"/>
      <c r="F118" s="5">
        <v>171</v>
      </c>
      <c r="G118" s="5">
        <v>239</v>
      </c>
      <c r="H118" s="5">
        <v>300</v>
      </c>
      <c r="I118" s="5">
        <v>300</v>
      </c>
      <c r="J118" s="5">
        <v>308</v>
      </c>
      <c r="K118" s="5">
        <v>313</v>
      </c>
      <c r="L118" s="4">
        <f t="shared" si="18"/>
        <v>39.76608187134503</v>
      </c>
      <c r="M118" s="4">
        <f t="shared" si="19"/>
        <v>25.523012552301257</v>
      </c>
      <c r="N118" s="4" t="s">
        <v>7</v>
      </c>
      <c r="O118" s="4">
        <f t="shared" si="20"/>
        <v>2.666666666666667</v>
      </c>
      <c r="P118" s="4">
        <f t="shared" si="21"/>
        <v>1.6233766233766231</v>
      </c>
      <c r="Q118" s="3"/>
      <c r="R118" s="3" t="s">
        <v>6</v>
      </c>
    </row>
    <row r="119" spans="1:18" hidden="1" x14ac:dyDescent="0.5">
      <c r="A119" s="1" t="s">
        <v>5</v>
      </c>
      <c r="K119" s="1" t="s">
        <v>4</v>
      </c>
    </row>
    <row r="120" spans="1:18" hidden="1" x14ac:dyDescent="0.5">
      <c r="A120" s="1" t="s">
        <v>3</v>
      </c>
      <c r="K120" s="1" t="s">
        <v>2</v>
      </c>
    </row>
    <row r="121" spans="1:18" x14ac:dyDescent="0.5">
      <c r="B121" s="1" t="s">
        <v>1</v>
      </c>
      <c r="K121" s="1" t="s">
        <v>0</v>
      </c>
    </row>
  </sheetData>
  <mergeCells count="16">
    <mergeCell ref="A100:E102"/>
    <mergeCell ref="R100:R102"/>
    <mergeCell ref="F36:K36"/>
    <mergeCell ref="L36:P36"/>
    <mergeCell ref="A37:E39"/>
    <mergeCell ref="R37:R39"/>
    <mergeCell ref="R5:R7"/>
    <mergeCell ref="A5:E7"/>
    <mergeCell ref="F4:K4"/>
    <mergeCell ref="L4:P4"/>
    <mergeCell ref="F99:K99"/>
    <mergeCell ref="L99:P99"/>
    <mergeCell ref="F68:K68"/>
    <mergeCell ref="L68:P68"/>
    <mergeCell ref="A69:E71"/>
    <mergeCell ref="R69:R7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2022-01-07T02:15:23Z</cp:lastPrinted>
  <dcterms:created xsi:type="dcterms:W3CDTF">2021-06-24T03:45:54Z</dcterms:created>
  <dcterms:modified xsi:type="dcterms:W3CDTF">2022-06-17T04:50:37Z</dcterms:modified>
</cp:coreProperties>
</file>