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B10" i="1" l="1"/>
  <c r="B26" i="1" s="1"/>
  <c r="C10" i="1"/>
  <c r="D10" i="1"/>
  <c r="D26" i="1" s="1"/>
  <c r="B14" i="1"/>
  <c r="C14" i="1"/>
  <c r="C30" i="1" s="1"/>
  <c r="D14" i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B27" i="1"/>
  <c r="C27" i="1"/>
  <c r="D27" i="1"/>
  <c r="B28" i="1"/>
  <c r="C28" i="1"/>
  <c r="D28" i="1"/>
  <c r="B30" i="1"/>
  <c r="D30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<sst xmlns="http://schemas.openxmlformats.org/spreadsheetml/2006/main" count="49" uniqueCount="25">
  <si>
    <t>หมายเหตุ  (- ) คือค่าที่ต่ำกว่า 0.1</t>
  </si>
  <si>
    <t>ที่มา : การสำรวจภาวะการทำงานของประชากร จังหวัดพิษณุโลก  ไตรมาสที่ 4 เดือนตุลาคม - เดือนธันวาคม  พ.ศ. 2561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</si>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</sst>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#,##0;\(#,##0\);&quot;-&quot;;\-@\-"/>
    <numFmt numFmtId="189" formatCode="#,##0.0"/>
    <numFmt numFmtId="190" formatCode="#,##0.0;\(#,##0.0\);&quot;-&quot;;\-@\-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187" fontId="4" fillId="0" borderId="0" xfId="0" applyNumberFormat="1" applyFont="1" applyAlignment="1"/>
    <xf numFmtId="0" fontId="4" fillId="0" borderId="0" xfId="0" applyFont="1" applyFill="1" applyBorder="1" applyAlignment="1"/>
    <xf numFmtId="188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8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/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9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8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D24" sqref="D24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24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21"/>
      <c r="F3" s="21"/>
      <c r="G3" s="21"/>
      <c r="L3" s="40"/>
    </row>
    <row r="4" spans="1:12" s="36" customFormat="1" ht="21.75" customHeight="1" x14ac:dyDescent="0.3">
      <c r="B4" s="38"/>
      <c r="C4" s="39" t="s">
        <v>19</v>
      </c>
      <c r="D4" s="38"/>
      <c r="E4" s="37"/>
    </row>
    <row r="5" spans="1:12" s="24" customFormat="1" ht="21.75" customHeight="1" x14ac:dyDescent="0.3">
      <c r="A5" s="35" t="s">
        <v>17</v>
      </c>
      <c r="B5" s="34">
        <v>486715.97</v>
      </c>
      <c r="C5" s="34">
        <v>247499.78</v>
      </c>
      <c r="D5" s="34">
        <v>239216.19</v>
      </c>
      <c r="E5" s="30"/>
      <c r="F5" s="29"/>
      <c r="G5" s="28"/>
      <c r="H5" s="28"/>
    </row>
    <row r="6" spans="1:12" s="24" customFormat="1" ht="21.75" customHeight="1" x14ac:dyDescent="0.3">
      <c r="A6" s="19" t="s">
        <v>16</v>
      </c>
      <c r="B6" s="31">
        <v>12209.84</v>
      </c>
      <c r="C6" s="31">
        <v>3282.33</v>
      </c>
      <c r="D6" s="31">
        <v>8927.51</v>
      </c>
      <c r="E6" s="30"/>
      <c r="F6" s="29"/>
      <c r="G6" s="28"/>
      <c r="H6" s="28"/>
    </row>
    <row r="7" spans="1:12" s="24" customFormat="1" ht="21.75" customHeight="1" x14ac:dyDescent="0.3">
      <c r="A7" s="3" t="s">
        <v>15</v>
      </c>
      <c r="B7" s="31">
        <v>122031.37</v>
      </c>
      <c r="C7" s="31">
        <v>65693.820000000007</v>
      </c>
      <c r="D7" s="31">
        <v>56337.54</v>
      </c>
      <c r="E7" s="30"/>
      <c r="F7" s="29"/>
      <c r="G7" s="28"/>
      <c r="H7" s="28"/>
    </row>
    <row r="8" spans="1:12" s="24" customFormat="1" ht="21.75" customHeight="1" x14ac:dyDescent="0.3">
      <c r="A8" s="15" t="s">
        <v>14</v>
      </c>
      <c r="B8" s="31">
        <v>105308.91</v>
      </c>
      <c r="C8" s="31">
        <v>55379.74</v>
      </c>
      <c r="D8" s="31">
        <v>49929.17</v>
      </c>
      <c r="E8" s="30"/>
      <c r="F8" s="29"/>
      <c r="G8" s="28"/>
      <c r="H8" s="28"/>
    </row>
    <row r="9" spans="1:12" s="24" customFormat="1" ht="21.75" customHeight="1" x14ac:dyDescent="0.3">
      <c r="A9" s="15" t="s">
        <v>13</v>
      </c>
      <c r="B9" s="31">
        <v>76230.25</v>
      </c>
      <c r="C9" s="31">
        <v>42992.46</v>
      </c>
      <c r="D9" s="31">
        <v>33237.79</v>
      </c>
      <c r="E9" s="30"/>
      <c r="F9" s="29"/>
      <c r="G9" s="28"/>
      <c r="H9" s="28"/>
      <c r="I9" s="3"/>
      <c r="J9" s="3"/>
      <c r="K9" s="3"/>
    </row>
    <row r="10" spans="1:12" s="3" customFormat="1" ht="21.75" customHeight="1" x14ac:dyDescent="0.3">
      <c r="A10" s="3" t="s">
        <v>12</v>
      </c>
      <c r="B10" s="32">
        <f>SUM(B11:B13)</f>
        <v>86718.49</v>
      </c>
      <c r="C10" s="32">
        <f>SUM(C11:C13)</f>
        <v>45479.630000000005</v>
      </c>
      <c r="D10" s="32">
        <f>SUM(D11:D13)</f>
        <v>41238.86</v>
      </c>
      <c r="E10" s="30"/>
      <c r="F10" s="33"/>
      <c r="G10" s="33"/>
      <c r="H10" s="33"/>
    </row>
    <row r="11" spans="1:12" s="3" customFormat="1" ht="21.75" customHeight="1" x14ac:dyDescent="0.3">
      <c r="A11" s="10" t="s">
        <v>11</v>
      </c>
      <c r="B11" s="31">
        <v>68176.17</v>
      </c>
      <c r="C11" s="31">
        <v>35408.57</v>
      </c>
      <c r="D11" s="31">
        <v>32767.599999999999</v>
      </c>
      <c r="E11" s="30"/>
      <c r="F11" s="29"/>
      <c r="G11" s="28"/>
      <c r="H11" s="28"/>
    </row>
    <row r="12" spans="1:12" s="3" customFormat="1" ht="21.75" customHeight="1" x14ac:dyDescent="0.3">
      <c r="A12" s="10" t="s">
        <v>10</v>
      </c>
      <c r="B12" s="31">
        <v>18471.13</v>
      </c>
      <c r="C12" s="31">
        <v>9999.8700000000008</v>
      </c>
      <c r="D12" s="31">
        <v>8471.26</v>
      </c>
      <c r="E12" s="30"/>
      <c r="F12" s="29"/>
      <c r="G12" s="28"/>
      <c r="H12" s="28"/>
    </row>
    <row r="13" spans="1:12" s="3" customFormat="1" ht="21.75" customHeight="1" x14ac:dyDescent="0.3">
      <c r="A13" s="12" t="s">
        <v>9</v>
      </c>
      <c r="B13" s="26">
        <v>71.19</v>
      </c>
      <c r="C13" s="26">
        <v>71.19</v>
      </c>
      <c r="D13" s="26" t="s">
        <v>8</v>
      </c>
      <c r="E13" s="30"/>
      <c r="F13" s="29"/>
      <c r="G13" s="28"/>
      <c r="H13" s="28"/>
    </row>
    <row r="14" spans="1:12" s="3" customFormat="1" ht="21.75" customHeight="1" x14ac:dyDescent="0.3">
      <c r="A14" s="3" t="s">
        <v>7</v>
      </c>
      <c r="B14" s="32">
        <f>SUM(B15:B17)</f>
        <v>84217.11</v>
      </c>
      <c r="C14" s="32">
        <f>SUM(C15:C17)</f>
        <v>34671.800000000003</v>
      </c>
      <c r="D14" s="32">
        <f>SUM(D15:D17)</f>
        <v>49545.310000000005</v>
      </c>
      <c r="E14" s="30"/>
    </row>
    <row r="15" spans="1:12" s="24" customFormat="1" ht="21.75" customHeight="1" x14ac:dyDescent="0.3">
      <c r="A15" s="12" t="s">
        <v>6</v>
      </c>
      <c r="B15" s="31">
        <v>54949.86</v>
      </c>
      <c r="C15" s="31">
        <v>21259.24</v>
      </c>
      <c r="D15" s="31">
        <v>33690.620000000003</v>
      </c>
      <c r="E15" s="30"/>
      <c r="F15" s="29"/>
      <c r="G15" s="28"/>
      <c r="H15" s="28"/>
    </row>
    <row r="16" spans="1:12" s="24" customFormat="1" ht="21.75" customHeight="1" x14ac:dyDescent="0.3">
      <c r="A16" s="12" t="s">
        <v>5</v>
      </c>
      <c r="B16" s="31">
        <v>22598.560000000001</v>
      </c>
      <c r="C16" s="31">
        <v>10424.379999999999</v>
      </c>
      <c r="D16" s="31">
        <v>12174.18</v>
      </c>
      <c r="E16" s="30"/>
      <c r="F16" s="29"/>
      <c r="G16" s="29"/>
      <c r="H16" s="29"/>
    </row>
    <row r="17" spans="1:11" s="24" customFormat="1" ht="21.75" customHeight="1" x14ac:dyDescent="0.3">
      <c r="A17" s="12" t="s">
        <v>4</v>
      </c>
      <c r="B17" s="31">
        <v>6668.69</v>
      </c>
      <c r="C17" s="31">
        <v>2988.18</v>
      </c>
      <c r="D17" s="31">
        <v>3680.51</v>
      </c>
      <c r="E17" s="30"/>
      <c r="F17" s="29"/>
      <c r="G17" s="28"/>
      <c r="H17" s="28"/>
    </row>
    <row r="18" spans="1:11" s="24" customFormat="1" ht="21.75" customHeight="1" x14ac:dyDescent="0.3">
      <c r="A18" s="10" t="s">
        <v>3</v>
      </c>
      <c r="B18" s="14" t="s">
        <v>8</v>
      </c>
      <c r="C18" s="14" t="s">
        <v>8</v>
      </c>
      <c r="D18" s="14" t="s">
        <v>8</v>
      </c>
      <c r="E18" s="25"/>
      <c r="F18" s="27"/>
      <c r="G18" s="27"/>
      <c r="H18" s="27"/>
    </row>
    <row r="19" spans="1:11" s="24" customFormat="1" ht="21.75" customHeight="1" x14ac:dyDescent="0.3">
      <c r="A19" s="10" t="s">
        <v>2</v>
      </c>
      <c r="B19" s="26" t="s">
        <v>8</v>
      </c>
      <c r="C19" s="26" t="s">
        <v>8</v>
      </c>
      <c r="D19" s="14" t="s">
        <v>8</v>
      </c>
      <c r="E19" s="25"/>
      <c r="G19" s="3"/>
      <c r="H19" s="3"/>
      <c r="I19" s="3"/>
      <c r="J19" s="3"/>
      <c r="K19" s="3"/>
    </row>
    <row r="20" spans="1:11" s="3" customFormat="1" ht="21.75" customHeight="1" x14ac:dyDescent="0.3">
      <c r="B20" s="22"/>
      <c r="C20" s="23" t="s">
        <v>18</v>
      </c>
      <c r="D20" s="22"/>
      <c r="E20" s="17"/>
    </row>
    <row r="21" spans="1:11" s="3" customFormat="1" ht="21.75" customHeight="1" x14ac:dyDescent="0.3">
      <c r="A21" s="21" t="s">
        <v>17</v>
      </c>
      <c r="B21" s="20">
        <f>B22+B23+B24+B25+B26+B30+B34+B35</f>
        <v>100</v>
      </c>
      <c r="C21" s="20">
        <f>C22+C23+C24+C25+C26+C30+C34+C35</f>
        <v>100</v>
      </c>
      <c r="D21" s="20">
        <f>D22+D23+D24+D25+D26+D30+D34+D35</f>
        <v>99.999995819680933</v>
      </c>
      <c r="E21" s="17"/>
    </row>
    <row r="22" spans="1:11" s="3" customFormat="1" ht="21.75" customHeight="1" x14ac:dyDescent="0.3">
      <c r="A22" s="19" t="s">
        <v>16</v>
      </c>
      <c r="B22" s="13">
        <f>(B6/$B$5)*100</f>
        <v>2.5086170893467914</v>
      </c>
      <c r="C22" s="13">
        <f>(C6/$C$5)*100</f>
        <v>1.3261951182340443</v>
      </c>
      <c r="D22" s="13">
        <f>(D6/$D$5)*100</f>
        <v>3.7319840266664226</v>
      </c>
      <c r="E22" s="16"/>
    </row>
    <row r="23" spans="1:11" s="3" customFormat="1" ht="21.75" customHeight="1" x14ac:dyDescent="0.3">
      <c r="A23" s="3" t="s">
        <v>15</v>
      </c>
      <c r="B23" s="13">
        <f>(B7/$B$5)*100</f>
        <v>25.072399001002577</v>
      </c>
      <c r="C23" s="13">
        <f>(C7/$C$5)*100</f>
        <v>26.542981169518619</v>
      </c>
      <c r="D23" s="13">
        <f>(D7/$D$5)*100</f>
        <v>23.550889260463517</v>
      </c>
      <c r="E23" s="18"/>
      <c r="G23" s="17"/>
    </row>
    <row r="24" spans="1:11" s="3" customFormat="1" ht="21.75" customHeight="1" x14ac:dyDescent="0.3">
      <c r="A24" s="15" t="s">
        <v>14</v>
      </c>
      <c r="B24" s="13">
        <f>(B8/$B$5)*100</f>
        <v>21.636625155324161</v>
      </c>
      <c r="C24" s="13">
        <f>(C8/$C$5)*100</f>
        <v>22.375672414739114</v>
      </c>
      <c r="D24" s="13">
        <f>(D8/$D$5)*100</f>
        <v>20.871986131039037</v>
      </c>
      <c r="E24" s="16"/>
    </row>
    <row r="25" spans="1:11" s="3" customFormat="1" ht="21.75" customHeight="1" x14ac:dyDescent="0.3">
      <c r="A25" s="15" t="s">
        <v>13</v>
      </c>
      <c r="B25" s="13">
        <f>(B9/$B$5)*100</f>
        <v>15.662163294128195</v>
      </c>
      <c r="C25" s="13">
        <f>(C9/$C$5)*100</f>
        <v>17.370706349718777</v>
      </c>
      <c r="D25" s="13">
        <f>(D9/$D$5)*100</f>
        <v>13.894456725525142</v>
      </c>
    </row>
    <row r="26" spans="1:11" s="3" customFormat="1" ht="21.75" customHeight="1" x14ac:dyDescent="0.3">
      <c r="A26" s="3" t="s">
        <v>12</v>
      </c>
      <c r="B26" s="13">
        <f>(B10/$B$5)*100</f>
        <v>17.817062793316605</v>
      </c>
      <c r="C26" s="13">
        <f>(C10/$C$5)*100</f>
        <v>18.37562441469645</v>
      </c>
      <c r="D26" s="13">
        <f>(D10/$D$5)*100</f>
        <v>17.23915927262281</v>
      </c>
    </row>
    <row r="27" spans="1:11" s="3" customFormat="1" ht="21.75" customHeight="1" x14ac:dyDescent="0.3">
      <c r="A27" s="10" t="s">
        <v>11</v>
      </c>
      <c r="B27" s="13">
        <f>(B11/$B$5)*100</f>
        <v>14.00738299176828</v>
      </c>
      <c r="C27" s="13">
        <f>(C11/$C$5)*100</f>
        <v>14.306505646186837</v>
      </c>
      <c r="D27" s="13">
        <f>(D11/$D$5)*100</f>
        <v>13.697902303351626</v>
      </c>
    </row>
    <row r="28" spans="1:11" s="3" customFormat="1" ht="21.75" customHeight="1" x14ac:dyDescent="0.3">
      <c r="A28" s="10" t="s">
        <v>10</v>
      </c>
      <c r="B28" s="11">
        <f>(B12/$B$5)*100</f>
        <v>3.7950532011513829</v>
      </c>
      <c r="C28" s="11">
        <f>(C12/$C$5)*100</f>
        <v>4.0403551065782768</v>
      </c>
      <c r="D28" s="11">
        <f>(D12/$D$5)*100</f>
        <v>3.5412569692711853</v>
      </c>
    </row>
    <row r="29" spans="1:11" s="3" customFormat="1" ht="21.75" customHeight="1" x14ac:dyDescent="0.3">
      <c r="A29" s="12" t="s">
        <v>9</v>
      </c>
      <c r="B29" s="14" t="s">
        <v>8</v>
      </c>
      <c r="C29" s="14" t="s">
        <v>8</v>
      </c>
      <c r="D29" s="14" t="s">
        <v>8</v>
      </c>
    </row>
    <row r="30" spans="1:11" s="3" customFormat="1" ht="21.75" customHeight="1" x14ac:dyDescent="0.3">
      <c r="A30" s="3" t="s">
        <v>7</v>
      </c>
      <c r="B30" s="13">
        <f>(B14/$B$5)*100</f>
        <v>17.303132666881673</v>
      </c>
      <c r="C30" s="13">
        <f>(C14/$C$5)*100</f>
        <v>14.008820533092999</v>
      </c>
      <c r="D30" s="13">
        <f>(D14/$D$5)*100</f>
        <v>20.711520403364005</v>
      </c>
    </row>
    <row r="31" spans="1:11" s="3" customFormat="1" ht="21.75" customHeight="1" x14ac:dyDescent="0.3">
      <c r="A31" s="12" t="s">
        <v>6</v>
      </c>
      <c r="B31" s="13">
        <f>(B15/$B$5)*100</f>
        <v>11.289923361257285</v>
      </c>
      <c r="C31" s="13">
        <f>(C15/$C$5)*100</f>
        <v>8.5895995543915227</v>
      </c>
      <c r="D31" s="13">
        <f>(D15/$D$5)*100</f>
        <v>14.08375411379974</v>
      </c>
    </row>
    <row r="32" spans="1:11" s="3" customFormat="1" ht="21.75" customHeight="1" x14ac:dyDescent="0.3">
      <c r="A32" s="12" t="s">
        <v>5</v>
      </c>
      <c r="B32" s="11">
        <f>(B16/$B$5)*100</f>
        <v>4.6430693449405416</v>
      </c>
      <c r="C32" s="11">
        <f>(C16/$C$5)*100</f>
        <v>4.2118744509591082</v>
      </c>
      <c r="D32" s="11">
        <f>(D16/$D$5)*100</f>
        <v>5.0891956769313982</v>
      </c>
    </row>
    <row r="33" spans="1:4" s="3" customFormat="1" ht="21.75" customHeight="1" x14ac:dyDescent="0.3">
      <c r="A33" s="12" t="s">
        <v>4</v>
      </c>
      <c r="B33" s="11">
        <f>(B17/$B$5)*100</f>
        <v>1.370139960683846</v>
      </c>
      <c r="C33" s="11">
        <f>(C17/$C$5)*100</f>
        <v>1.2073465277423681</v>
      </c>
      <c r="D33" s="11">
        <f>(D17/$D$5)*100</f>
        <v>1.5385706126328658</v>
      </c>
    </row>
    <row r="34" spans="1:4" s="3" customFormat="1" ht="21.75" customHeight="1" x14ac:dyDescent="0.3">
      <c r="A34" s="10" t="s">
        <v>3</v>
      </c>
      <c r="B34" s="9">
        <v>0</v>
      </c>
      <c r="C34" s="9">
        <v>0</v>
      </c>
      <c r="D34" s="9">
        <v>0</v>
      </c>
    </row>
    <row r="35" spans="1:4" s="3" customFormat="1" ht="21.75" customHeight="1" x14ac:dyDescent="0.3">
      <c r="A35" s="8" t="s">
        <v>2</v>
      </c>
      <c r="B35" s="7">
        <v>0</v>
      </c>
      <c r="C35" s="7">
        <v>0</v>
      </c>
      <c r="D35" s="7">
        <v>0</v>
      </c>
    </row>
    <row r="36" spans="1:4" s="3" customFormat="1" ht="21.75" customHeight="1" x14ac:dyDescent="0.3">
      <c r="A36" s="6" t="s">
        <v>1</v>
      </c>
      <c r="B36" s="5"/>
      <c r="C36" s="4"/>
    </row>
    <row r="37" spans="1:4" ht="26.25" customHeight="1" x14ac:dyDescent="0.35">
      <c r="A37" s="3" t="s">
        <v>0</v>
      </c>
      <c r="B37" s="3"/>
      <c r="C37" s="3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2019-01-15T08:13:44Z</dcterms:created>
  <dcterms:modified xsi:type="dcterms:W3CDTF">2019-01-15T08:13:51Z</dcterms:modified>
</cp:coreProperties>
</file>