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1.สมุดสถิติ2562(ข้อมูลปี 2561)\3.สถิติการศึกษา\"/>
    </mc:Choice>
  </mc:AlternateContent>
  <xr:revisionPtr revIDLastSave="0" documentId="13_ncr:1_{6B1586F1-4295-4557-A917-DE572DD28669}" xr6:coauthVersionLast="45" xr6:coauthVersionMax="45" xr10:uidLastSave="{00000000-0000-0000-0000-000000000000}"/>
  <bookViews>
    <workbookView xWindow="-120" yWindow="-120" windowWidth="21840" windowHeight="13140" tabRatio="767" xr2:uid="{00000000-000D-0000-FFFF-FFFF00000000}"/>
  </bookViews>
  <sheets>
    <sheet name="T-3.7" sheetId="13" r:id="rId1"/>
  </sheets>
  <definedNames>
    <definedName name="_xlnm.Print_Area" localSheetId="0">'T-3.7'!$A$1:$W$39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3" l="1"/>
  <c r="G13" i="13"/>
  <c r="H13" i="13"/>
  <c r="I13" i="13"/>
  <c r="J13" i="13"/>
  <c r="K13" i="13"/>
  <c r="L13" i="13"/>
  <c r="M13" i="13"/>
  <c r="N13" i="13"/>
  <c r="O13" i="13"/>
  <c r="P13" i="13"/>
  <c r="Q13" i="13"/>
  <c r="R13" i="13"/>
  <c r="E13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E30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E26" i="13"/>
  <c r="F19" i="13"/>
  <c r="G19" i="13"/>
  <c r="H19" i="13"/>
  <c r="I19" i="13"/>
  <c r="J19" i="13"/>
  <c r="K19" i="13"/>
  <c r="L19" i="13"/>
  <c r="M19" i="13"/>
  <c r="N19" i="13"/>
  <c r="O19" i="13"/>
  <c r="P19" i="13"/>
  <c r="E19" i="13"/>
  <c r="F14" i="13"/>
  <c r="G14" i="13"/>
  <c r="H14" i="13"/>
  <c r="I14" i="13"/>
  <c r="J14" i="13"/>
  <c r="K14" i="13"/>
  <c r="L14" i="13"/>
  <c r="M14" i="13"/>
  <c r="N14" i="13"/>
  <c r="O14" i="13"/>
  <c r="P14" i="13"/>
  <c r="E14" i="13"/>
</calcChain>
</file>

<file path=xl/sharedStrings.xml><?xml version="1.0" encoding="utf-8"?>
<sst xmlns="http://schemas.openxmlformats.org/spreadsheetml/2006/main" count="148" uniqueCount="79">
  <si>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</si>
  <si>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</si>
  <si>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</si>
  <si>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</si>
  <si>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</si>
  <si>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</si>
  <si>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</si>
  <si>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</si>
  <si>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</si>
  <si>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</si>
  <si>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</si>
  <si>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</si>
  <si>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</si>
  <si>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</si>
  <si>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</si>
  <si>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</si>
  <si>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</si>
  <si>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</si>
  <si>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</si>
  <si>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</si>
  <si>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>ชั้นเรียน</t>
  </si>
  <si>
    <t>Grade</t>
  </si>
  <si>
    <t>สังกัด  Jurisdiction</t>
  </si>
  <si>
    <t xml:space="preserve">ตาราง     </t>
  </si>
  <si>
    <t>เด็กเล็ก</t>
  </si>
  <si>
    <t>ประถม 1</t>
  </si>
  <si>
    <t>ประถม 2</t>
  </si>
  <si>
    <t>Pre- primary</t>
  </si>
  <si>
    <t>Pratom 1</t>
  </si>
  <si>
    <t>Pratom 2</t>
  </si>
  <si>
    <t>Kindergarten 1</t>
  </si>
  <si>
    <t>Kindergarten 2</t>
  </si>
  <si>
    <t>Kindergarten 3</t>
  </si>
  <si>
    <t>รวมยอด</t>
  </si>
  <si>
    <t xml:space="preserve">Department of Local </t>
  </si>
  <si>
    <t>Administration</t>
  </si>
  <si>
    <t>กรมส่งเสริม</t>
  </si>
  <si>
    <t>มัธยม 1</t>
  </si>
  <si>
    <t>มัธยม 2</t>
  </si>
  <si>
    <t>มัธยม 3</t>
  </si>
  <si>
    <t>ประถม 3</t>
  </si>
  <si>
    <t>ประถม 4</t>
  </si>
  <si>
    <t>ประถม 5</t>
  </si>
  <si>
    <t>ประถม 6</t>
  </si>
  <si>
    <t>มัธยม 4</t>
  </si>
  <si>
    <t>มัธยม 5</t>
  </si>
  <si>
    <t>มัธยม 6</t>
  </si>
  <si>
    <t>Matayom 1</t>
  </si>
  <si>
    <t>Matayom 4</t>
  </si>
  <si>
    <t>มัธยมต้น</t>
  </si>
  <si>
    <t>มัธยมปลาย</t>
  </si>
  <si>
    <t>การปกครองท้องถิ่น</t>
  </si>
  <si>
    <t>Pratom 3</t>
  </si>
  <si>
    <t>Pratom 4</t>
  </si>
  <si>
    <t>Pratom 5</t>
  </si>
  <si>
    <t>Pratom 6</t>
  </si>
  <si>
    <t>Matayom 2</t>
  </si>
  <si>
    <t>Matayom 3</t>
  </si>
  <si>
    <t>Matayom 5</t>
  </si>
  <si>
    <t>Matayom 6</t>
  </si>
  <si>
    <t>อนุบาล 1</t>
  </si>
  <si>
    <t>อนุบาล 2</t>
  </si>
  <si>
    <t>อนุบาล 3</t>
  </si>
  <si>
    <t xml:space="preserve">Table </t>
  </si>
  <si>
    <t xml:space="preserve">            3. Department of Local Administration</t>
  </si>
  <si>
    <t>กรมศาสนา</t>
  </si>
  <si>
    <t>Affairs Department</t>
  </si>
  <si>
    <t>Source:  1. Phichit Primary Educational Service Area Office, Area 1,2</t>
  </si>
  <si>
    <t xml:space="preserve">            2. The Secondary Educational Service Area Office, Area 41</t>
  </si>
  <si>
    <t xml:space="preserve">Including  The Religions </t>
  </si>
  <si>
    <t>1. สำนักงานเขตพื้นที่การศึกษาประถมศึกษาพิจิตร  เขต 1,2</t>
  </si>
  <si>
    <t>3. กรมส่งเสริมการปกครองส่วนท้องถิ่น</t>
  </si>
  <si>
    <t>4. กรมศาสนา</t>
  </si>
  <si>
    <t xml:space="preserve">            4. Department of Religious Affairs</t>
  </si>
  <si>
    <t xml:space="preserve">2. สำนักงานเขตพื้นที่การศึกษามัธยมศึกษาเขต 41  (พิจิตร-กำแพงเพชร) </t>
  </si>
  <si>
    <t xml:space="preserve">ที่มา:  </t>
  </si>
  <si>
    <t>นักเรียน จำแนกตามสังกัด เพศ และชั้นเรียน ปีการศึกษา 2561</t>
  </si>
  <si>
    <t>Student by Jurisdiction, Sex and Grade: Academic Year 2018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</si>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</sst>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\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5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7" xfId="0" applyFont="1" applyBorder="1"/>
    <xf numFmtId="0" fontId="6" fillId="0" borderId="3" xfId="0" applyFont="1" applyBorder="1"/>
    <xf numFmtId="0" fontId="6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/>
    <xf numFmtId="0" fontId="6" fillId="0" borderId="11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3" fillId="0" borderId="0" xfId="0" applyFont="1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/>
    <xf numFmtId="0" fontId="6" fillId="0" borderId="8" xfId="0" applyFont="1" applyBorder="1" applyAlignment="1">
      <alignment horizontal="center" vertical="center"/>
    </xf>
    <xf numFmtId="187" fontId="3" fillId="0" borderId="0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7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8" fillId="0" borderId="0" xfId="0" applyFont="1" applyAlignment="1">
      <alignment vertical="top"/>
    </xf>
    <xf numFmtId="0" fontId="6" fillId="0" borderId="2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vertical="top"/>
    </xf>
    <xf numFmtId="3" fontId="6" fillId="0" borderId="2" xfId="0" applyNumberFormat="1" applyFont="1" applyBorder="1" applyAlignment="1">
      <alignment vertical="top"/>
    </xf>
    <xf numFmtId="3" fontId="7" fillId="0" borderId="4" xfId="0" applyNumberFormat="1" applyFont="1" applyBorder="1" applyAlignment="1">
      <alignment vertical="top"/>
    </xf>
    <xf numFmtId="0" fontId="6" fillId="0" borderId="0" xfId="0" applyFont="1" applyAlignment="1">
      <alignment horizontal="center"/>
    </xf>
    <xf numFmtId="188" fontId="7" fillId="0" borderId="4" xfId="0" applyNumberFormat="1" applyFont="1" applyBorder="1" applyAlignment="1">
      <alignment horizontal="right" vertical="top"/>
    </xf>
    <xf numFmtId="188" fontId="6" fillId="0" borderId="4" xfId="0" applyNumberFormat="1" applyFont="1" applyBorder="1" applyAlignment="1">
      <alignment horizontal="right" vertical="top"/>
    </xf>
    <xf numFmtId="3" fontId="6" fillId="0" borderId="4" xfId="0" applyNumberFormat="1" applyFont="1" applyBorder="1" applyAlignment="1">
      <alignment horizontal="right" vertical="top"/>
    </xf>
    <xf numFmtId="3" fontId="7" fillId="0" borderId="4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8" fillId="0" borderId="3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8" fillId="0" borderId="0" xfId="1" applyFont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</cellXfs>
  <cellStyles count="3">
    <cellStyle name="Normal 2" xfId="2" xr:uid="{00000000-0005-0000-0000-000001000000}"/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76200</xdr:colOff>
      <xdr:row>36</xdr:row>
      <xdr:rowOff>104775</xdr:rowOff>
    </xdr:from>
    <xdr:to>
      <xdr:col>22</xdr:col>
      <xdr:colOff>247650</xdr:colOff>
      <xdr:row>38</xdr:row>
      <xdr:rowOff>203922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pSpPr/>
      </xdr:nvGrpSpPr>
      <xdr:grpSpPr>
        <a:xfrm>
          <a:off x="9563100" y="6334125"/>
          <a:ext cx="323850" cy="537297"/>
          <a:chOff x="9591675" y="6343650"/>
          <a:chExt cx="323850" cy="537297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6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91675" y="6343650"/>
            <a:ext cx="323850" cy="537297"/>
          </a:xfrm>
          <a:prstGeom prst="rect">
            <a:avLst/>
          </a:prstGeom>
        </xdr:spPr>
      </xdr:pic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600-000010000000}"/>
              </a:ext>
            </a:extLst>
          </xdr:cNvPr>
          <xdr:cNvSpPr txBox="1"/>
        </xdr:nvSpPr>
        <xdr:spPr>
          <a:xfrm rot="5400000">
            <a:off x="9565262" y="6439665"/>
            <a:ext cx="380085" cy="3082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th-TH" sz="1600" b="1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W39"/>
  <sheetViews>
    <sheetView showGridLines="0" tabSelected="1" topLeftCell="A7" workbookViewId="0">
      <selection activeCell="J14" sqref="J14"/>
    </sheetView>
  </sheetViews>
  <sheetFormatPr defaultRowHeight="18.75" x14ac:dyDescent="0.3"/>
  <cols>
    <col min="1" max="1" width="1.7109375" style="4" customWidth="1"/>
    <col min="2" max="2" width="5.85546875" style="4" customWidth="1"/>
    <col min="3" max="3" width="4.42578125" style="4" customWidth="1"/>
    <col min="4" max="4" width="4.5703125" style="4" customWidth="1"/>
    <col min="5" max="7" width="7.28515625" style="4" customWidth="1"/>
    <col min="8" max="10" width="7.140625" style="4" customWidth="1"/>
    <col min="11" max="19" width="7.28515625" style="4" customWidth="1"/>
    <col min="20" max="20" width="1.140625" style="4" customWidth="1"/>
    <col min="21" max="21" width="15.7109375" style="4" customWidth="1"/>
    <col min="22" max="22" width="2.28515625" style="4" customWidth="1"/>
    <col min="23" max="23" width="4.140625" style="4" customWidth="1"/>
    <col min="24" max="16384" width="9.140625" style="4"/>
  </cols>
  <sheetData>
    <row r="1" spans="1:22" s="16" customFormat="1" ht="20.25" customHeight="1" x14ac:dyDescent="0.3">
      <c r="B1" s="16" t="s">
        <v>23</v>
      </c>
      <c r="C1" s="26">
        <v>3.7</v>
      </c>
      <c r="D1" s="16" t="s">
        <v>76</v>
      </c>
    </row>
    <row r="2" spans="1:22" s="1" customFormat="1" ht="16.5" customHeight="1" x14ac:dyDescent="0.3">
      <c r="B2" s="16" t="s">
        <v>63</v>
      </c>
      <c r="C2" s="26">
        <v>3.7</v>
      </c>
      <c r="D2" s="16" t="s">
        <v>77</v>
      </c>
      <c r="E2" s="16"/>
    </row>
    <row r="3" spans="1:22" ht="6.75" customHeight="1" x14ac:dyDescent="0.3"/>
    <row r="4" spans="1:22" s="2" customFormat="1" ht="15" customHeight="1" x14ac:dyDescent="0.25">
      <c r="A4" s="60" t="s">
        <v>20</v>
      </c>
      <c r="B4" s="60"/>
      <c r="C4" s="60"/>
      <c r="D4" s="78"/>
      <c r="E4" s="27"/>
      <c r="F4" s="13"/>
      <c r="G4" s="9"/>
      <c r="H4" s="74" t="s">
        <v>22</v>
      </c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64" t="s">
        <v>21</v>
      </c>
      <c r="U4" s="61"/>
    </row>
    <row r="5" spans="1:22" s="2" customFormat="1" ht="16.5" customHeight="1" x14ac:dyDescent="0.25">
      <c r="A5" s="79"/>
      <c r="B5" s="79"/>
      <c r="C5" s="79"/>
      <c r="D5" s="80"/>
      <c r="E5" s="8"/>
      <c r="G5" s="12"/>
      <c r="H5" s="23"/>
      <c r="I5" s="13"/>
      <c r="J5" s="24"/>
      <c r="K5" s="70" t="s">
        <v>2</v>
      </c>
      <c r="L5" s="71"/>
      <c r="M5" s="72"/>
      <c r="N5" s="23"/>
      <c r="O5" s="13"/>
      <c r="P5" s="24"/>
      <c r="T5" s="65"/>
      <c r="U5" s="62"/>
    </row>
    <row r="6" spans="1:22" s="2" customFormat="1" ht="15.75" customHeight="1" x14ac:dyDescent="0.25">
      <c r="A6" s="79"/>
      <c r="B6" s="79"/>
      <c r="C6" s="79"/>
      <c r="D6" s="80"/>
      <c r="E6" s="67"/>
      <c r="F6" s="68"/>
      <c r="G6" s="69"/>
      <c r="H6" s="67" t="s">
        <v>0</v>
      </c>
      <c r="I6" s="68"/>
      <c r="J6" s="69"/>
      <c r="K6" s="67" t="s">
        <v>3</v>
      </c>
      <c r="L6" s="68"/>
      <c r="M6" s="69"/>
      <c r="N6" s="67" t="s">
        <v>36</v>
      </c>
      <c r="O6" s="68"/>
      <c r="P6" s="69"/>
      <c r="Q6" s="68"/>
      <c r="R6" s="68"/>
      <c r="S6" s="68"/>
      <c r="T6" s="65"/>
      <c r="U6" s="62"/>
    </row>
    <row r="7" spans="1:22" s="2" customFormat="1" ht="17.25" customHeight="1" x14ac:dyDescent="0.25">
      <c r="A7" s="79"/>
      <c r="B7" s="79"/>
      <c r="C7" s="79"/>
      <c r="D7" s="80"/>
      <c r="E7" s="67"/>
      <c r="F7" s="68"/>
      <c r="G7" s="69"/>
      <c r="H7" s="67" t="s">
        <v>1</v>
      </c>
      <c r="I7" s="68"/>
      <c r="J7" s="69"/>
      <c r="K7" s="67" t="s">
        <v>4</v>
      </c>
      <c r="L7" s="68"/>
      <c r="M7" s="69"/>
      <c r="N7" s="67" t="s">
        <v>51</v>
      </c>
      <c r="O7" s="68"/>
      <c r="P7" s="69"/>
      <c r="Q7" s="51" t="s">
        <v>65</v>
      </c>
      <c r="R7" s="73"/>
      <c r="S7" s="53"/>
      <c r="T7" s="65"/>
      <c r="U7" s="62"/>
    </row>
    <row r="8" spans="1:22" s="2" customFormat="1" ht="16.5" customHeight="1" x14ac:dyDescent="0.25">
      <c r="A8" s="79"/>
      <c r="B8" s="79"/>
      <c r="C8" s="79"/>
      <c r="D8" s="80"/>
      <c r="E8" s="67" t="s">
        <v>7</v>
      </c>
      <c r="F8" s="68"/>
      <c r="G8" s="69"/>
      <c r="H8" s="67" t="s">
        <v>5</v>
      </c>
      <c r="I8" s="68"/>
      <c r="J8" s="69"/>
      <c r="K8" s="67" t="s">
        <v>9</v>
      </c>
      <c r="L8" s="68"/>
      <c r="M8" s="69"/>
      <c r="N8" s="67" t="s">
        <v>34</v>
      </c>
      <c r="O8" s="68"/>
      <c r="P8" s="69"/>
      <c r="Q8" s="51" t="s">
        <v>69</v>
      </c>
      <c r="R8" s="52"/>
      <c r="S8" s="53"/>
      <c r="T8" s="65"/>
      <c r="U8" s="62"/>
    </row>
    <row r="9" spans="1:22" s="2" customFormat="1" ht="14.25" customHeight="1" x14ac:dyDescent="0.25">
      <c r="A9" s="79"/>
      <c r="B9" s="79"/>
      <c r="C9" s="79"/>
      <c r="D9" s="80"/>
      <c r="E9" s="57" t="s">
        <v>8</v>
      </c>
      <c r="F9" s="58"/>
      <c r="G9" s="59"/>
      <c r="H9" s="57" t="s">
        <v>6</v>
      </c>
      <c r="I9" s="58"/>
      <c r="J9" s="59"/>
      <c r="K9" s="57" t="s">
        <v>6</v>
      </c>
      <c r="L9" s="58"/>
      <c r="M9" s="59"/>
      <c r="N9" s="67" t="s">
        <v>35</v>
      </c>
      <c r="O9" s="68"/>
      <c r="P9" s="69"/>
      <c r="Q9" s="54" t="s">
        <v>66</v>
      </c>
      <c r="R9" s="55"/>
      <c r="S9" s="56"/>
      <c r="T9" s="65"/>
      <c r="U9" s="62"/>
    </row>
    <row r="10" spans="1:22" s="2" customFormat="1" ht="13.5" customHeight="1" x14ac:dyDescent="0.25">
      <c r="A10" s="79"/>
      <c r="B10" s="79"/>
      <c r="C10" s="79"/>
      <c r="D10" s="80"/>
      <c r="E10" s="21" t="s">
        <v>7</v>
      </c>
      <c r="F10" s="40" t="s">
        <v>16</v>
      </c>
      <c r="G10" s="17" t="s">
        <v>17</v>
      </c>
      <c r="H10" s="22" t="s">
        <v>7</v>
      </c>
      <c r="I10" s="22" t="s">
        <v>16</v>
      </c>
      <c r="J10" s="17" t="s">
        <v>17</v>
      </c>
      <c r="K10" s="22" t="s">
        <v>7</v>
      </c>
      <c r="L10" s="22" t="s">
        <v>16</v>
      </c>
      <c r="M10" s="17" t="s">
        <v>17</v>
      </c>
      <c r="N10" s="22" t="s">
        <v>7</v>
      </c>
      <c r="O10" s="22" t="s">
        <v>16</v>
      </c>
      <c r="P10" s="22" t="s">
        <v>17</v>
      </c>
      <c r="Q10" s="21" t="s">
        <v>7</v>
      </c>
      <c r="R10" s="21" t="s">
        <v>16</v>
      </c>
      <c r="S10" s="18" t="s">
        <v>17</v>
      </c>
      <c r="T10" s="65"/>
      <c r="U10" s="62"/>
    </row>
    <row r="11" spans="1:22" s="2" customFormat="1" ht="13.5" customHeight="1" x14ac:dyDescent="0.25">
      <c r="A11" s="81"/>
      <c r="B11" s="81"/>
      <c r="C11" s="81"/>
      <c r="D11" s="82"/>
      <c r="E11" s="20" t="s">
        <v>8</v>
      </c>
      <c r="F11" s="19" t="s">
        <v>18</v>
      </c>
      <c r="G11" s="19" t="s">
        <v>19</v>
      </c>
      <c r="H11" s="20" t="s">
        <v>8</v>
      </c>
      <c r="I11" s="20" t="s">
        <v>18</v>
      </c>
      <c r="J11" s="19" t="s">
        <v>19</v>
      </c>
      <c r="K11" s="20" t="s">
        <v>8</v>
      </c>
      <c r="L11" s="20" t="s">
        <v>18</v>
      </c>
      <c r="M11" s="19" t="s">
        <v>19</v>
      </c>
      <c r="N11" s="20" t="s">
        <v>8</v>
      </c>
      <c r="O11" s="20" t="s">
        <v>18</v>
      </c>
      <c r="P11" s="19" t="s">
        <v>19</v>
      </c>
      <c r="Q11" s="20" t="s">
        <v>8</v>
      </c>
      <c r="R11" s="20" t="s">
        <v>18</v>
      </c>
      <c r="S11" s="25" t="s">
        <v>19</v>
      </c>
      <c r="T11" s="66"/>
      <c r="U11" s="63"/>
    </row>
    <row r="12" spans="1:22" s="2" customFormat="1" ht="3" customHeight="1" x14ac:dyDescent="0.25">
      <c r="A12" s="14"/>
      <c r="B12" s="14"/>
      <c r="C12" s="14"/>
      <c r="D12" s="15"/>
      <c r="E12" s="21"/>
      <c r="F12" s="17"/>
      <c r="G12" s="17"/>
      <c r="H12" s="21"/>
      <c r="I12" s="21"/>
      <c r="J12" s="17"/>
      <c r="K12" s="21"/>
      <c r="L12" s="21"/>
      <c r="M12" s="17"/>
      <c r="N12" s="21"/>
      <c r="O12" s="21"/>
      <c r="P12" s="17"/>
      <c r="Q12" s="21"/>
      <c r="R12" s="21"/>
      <c r="S12" s="18"/>
      <c r="T12" s="10"/>
    </row>
    <row r="13" spans="1:22" s="2" customFormat="1" ht="16.5" customHeight="1" x14ac:dyDescent="0.25">
      <c r="A13" s="76" t="s">
        <v>33</v>
      </c>
      <c r="B13" s="76"/>
      <c r="C13" s="76"/>
      <c r="D13" s="77"/>
      <c r="E13" s="43">
        <f>E14+E19+E26+E30</f>
        <v>71790</v>
      </c>
      <c r="F13" s="43">
        <f t="shared" ref="F13:R13" si="0">F14+F19+F26+F30</f>
        <v>36219</v>
      </c>
      <c r="G13" s="43">
        <f t="shared" si="0"/>
        <v>35571</v>
      </c>
      <c r="H13" s="43">
        <f t="shared" si="0"/>
        <v>52389</v>
      </c>
      <c r="I13" s="43">
        <f t="shared" si="0"/>
        <v>26357</v>
      </c>
      <c r="J13" s="43">
        <f t="shared" si="0"/>
        <v>26032</v>
      </c>
      <c r="K13" s="43">
        <f t="shared" si="0"/>
        <v>11943</v>
      </c>
      <c r="L13" s="43">
        <f t="shared" si="0"/>
        <v>6006</v>
      </c>
      <c r="M13" s="43">
        <f t="shared" si="0"/>
        <v>5937</v>
      </c>
      <c r="N13" s="43">
        <f t="shared" si="0"/>
        <v>7380</v>
      </c>
      <c r="O13" s="43">
        <f t="shared" si="0"/>
        <v>3778</v>
      </c>
      <c r="P13" s="43">
        <f t="shared" si="0"/>
        <v>3602</v>
      </c>
      <c r="Q13" s="43">
        <f t="shared" si="0"/>
        <v>78</v>
      </c>
      <c r="R13" s="43">
        <f t="shared" si="0"/>
        <v>78</v>
      </c>
      <c r="S13" s="45"/>
      <c r="T13" s="32"/>
      <c r="U13" s="28" t="s">
        <v>8</v>
      </c>
      <c r="V13" s="11"/>
    </row>
    <row r="14" spans="1:22" s="2" customFormat="1" ht="15.75" customHeight="1" x14ac:dyDescent="0.25">
      <c r="A14" s="33" t="s">
        <v>14</v>
      </c>
      <c r="B14" s="28"/>
      <c r="C14" s="28"/>
      <c r="D14" s="29"/>
      <c r="E14" s="43">
        <f>SUM(E15:E18)</f>
        <v>12197</v>
      </c>
      <c r="F14" s="43">
        <f t="shared" ref="F14:P14" si="1">SUM(F15:F18)</f>
        <v>6296</v>
      </c>
      <c r="G14" s="43">
        <f t="shared" si="1"/>
        <v>5901</v>
      </c>
      <c r="H14" s="43">
        <f t="shared" si="1"/>
        <v>7505</v>
      </c>
      <c r="I14" s="43">
        <f t="shared" si="1"/>
        <v>3875</v>
      </c>
      <c r="J14" s="43">
        <f t="shared" si="1"/>
        <v>3630</v>
      </c>
      <c r="K14" s="43">
        <f t="shared" si="1"/>
        <v>2910</v>
      </c>
      <c r="L14" s="43">
        <f t="shared" si="1"/>
        <v>1498</v>
      </c>
      <c r="M14" s="43">
        <f t="shared" si="1"/>
        <v>1412</v>
      </c>
      <c r="N14" s="43">
        <f t="shared" si="1"/>
        <v>1782</v>
      </c>
      <c r="O14" s="43">
        <f t="shared" si="1"/>
        <v>923</v>
      </c>
      <c r="P14" s="43">
        <f t="shared" si="1"/>
        <v>859</v>
      </c>
      <c r="Q14" s="45">
        <v>0</v>
      </c>
      <c r="R14" s="45">
        <v>0</v>
      </c>
      <c r="S14" s="45"/>
      <c r="T14" s="33" t="s">
        <v>15</v>
      </c>
      <c r="U14" s="34"/>
      <c r="V14" s="11"/>
    </row>
    <row r="15" spans="1:22" s="2" customFormat="1" ht="13.5" customHeight="1" x14ac:dyDescent="0.25">
      <c r="A15" s="31"/>
      <c r="B15" s="35" t="s">
        <v>60</v>
      </c>
      <c r="C15" s="31"/>
      <c r="D15" s="30"/>
      <c r="E15" s="41">
        <v>2151</v>
      </c>
      <c r="F15" s="42">
        <v>1137</v>
      </c>
      <c r="G15" s="42">
        <v>1014</v>
      </c>
      <c r="H15" s="41">
        <v>948</v>
      </c>
      <c r="I15" s="41">
        <v>513</v>
      </c>
      <c r="J15" s="42">
        <v>435</v>
      </c>
      <c r="K15" s="41">
        <v>749</v>
      </c>
      <c r="L15" s="41">
        <v>386</v>
      </c>
      <c r="M15" s="42">
        <v>363</v>
      </c>
      <c r="N15" s="41">
        <v>454</v>
      </c>
      <c r="O15" s="41">
        <v>238</v>
      </c>
      <c r="P15" s="42">
        <v>216</v>
      </c>
      <c r="Q15" s="46"/>
      <c r="R15" s="46"/>
      <c r="S15" s="46"/>
      <c r="T15" s="31"/>
      <c r="U15" s="35" t="s">
        <v>30</v>
      </c>
    </row>
    <row r="16" spans="1:22" s="2" customFormat="1" ht="13.5" customHeight="1" x14ac:dyDescent="0.25">
      <c r="A16" s="31"/>
      <c r="B16" s="35" t="s">
        <v>61</v>
      </c>
      <c r="C16" s="31"/>
      <c r="D16" s="30"/>
      <c r="E16" s="41">
        <v>4781</v>
      </c>
      <c r="F16" s="42">
        <v>2440</v>
      </c>
      <c r="G16" s="42">
        <v>2341</v>
      </c>
      <c r="H16" s="41">
        <v>3091</v>
      </c>
      <c r="I16" s="41">
        <v>1581</v>
      </c>
      <c r="J16" s="42">
        <v>1510</v>
      </c>
      <c r="K16" s="41">
        <v>1032</v>
      </c>
      <c r="L16" s="41">
        <v>519</v>
      </c>
      <c r="M16" s="42">
        <v>513</v>
      </c>
      <c r="N16" s="41">
        <v>658</v>
      </c>
      <c r="O16" s="41">
        <v>340</v>
      </c>
      <c r="P16" s="42">
        <v>318</v>
      </c>
      <c r="Q16" s="46"/>
      <c r="R16" s="46"/>
      <c r="S16" s="46"/>
      <c r="T16" s="31"/>
      <c r="U16" s="35" t="s">
        <v>31</v>
      </c>
    </row>
    <row r="17" spans="1:23" s="2" customFormat="1" ht="13.5" customHeight="1" x14ac:dyDescent="0.25">
      <c r="A17" s="31"/>
      <c r="B17" s="35" t="s">
        <v>62</v>
      </c>
      <c r="C17" s="31"/>
      <c r="D17" s="30"/>
      <c r="E17" s="41">
        <v>5265</v>
      </c>
      <c r="F17" s="42">
        <v>2719</v>
      </c>
      <c r="G17" s="42">
        <v>2546</v>
      </c>
      <c r="H17" s="41">
        <v>3466</v>
      </c>
      <c r="I17" s="41">
        <v>1781</v>
      </c>
      <c r="J17" s="42">
        <v>1685</v>
      </c>
      <c r="K17" s="41">
        <v>1129</v>
      </c>
      <c r="L17" s="41">
        <v>593</v>
      </c>
      <c r="M17" s="42">
        <v>536</v>
      </c>
      <c r="N17" s="41">
        <v>670</v>
      </c>
      <c r="O17" s="41">
        <v>345</v>
      </c>
      <c r="P17" s="42">
        <v>325</v>
      </c>
      <c r="Q17" s="46"/>
      <c r="R17" s="46"/>
      <c r="S17" s="46"/>
      <c r="T17" s="31"/>
      <c r="U17" s="39" t="s">
        <v>32</v>
      </c>
    </row>
    <row r="18" spans="1:23" s="2" customFormat="1" ht="13.5" customHeight="1" x14ac:dyDescent="0.25">
      <c r="A18" s="31"/>
      <c r="B18" s="35" t="s">
        <v>24</v>
      </c>
      <c r="C18" s="31"/>
      <c r="D18" s="30"/>
      <c r="E18" s="41" t="s">
        <v>78</v>
      </c>
      <c r="F18" s="41" t="s">
        <v>78</v>
      </c>
      <c r="G18" s="41" t="s">
        <v>78</v>
      </c>
      <c r="H18" s="41" t="s">
        <v>78</v>
      </c>
      <c r="I18" s="41" t="s">
        <v>78</v>
      </c>
      <c r="J18" s="41" t="s">
        <v>78</v>
      </c>
      <c r="K18" s="41" t="s">
        <v>78</v>
      </c>
      <c r="L18" s="41" t="s">
        <v>78</v>
      </c>
      <c r="M18" s="41" t="s">
        <v>78</v>
      </c>
      <c r="N18" s="41" t="s">
        <v>78</v>
      </c>
      <c r="O18" s="41" t="s">
        <v>78</v>
      </c>
      <c r="P18" s="41" t="s">
        <v>78</v>
      </c>
      <c r="Q18" s="47" t="s">
        <v>78</v>
      </c>
      <c r="R18" s="47" t="s">
        <v>78</v>
      </c>
      <c r="S18" s="47" t="s">
        <v>78</v>
      </c>
      <c r="T18" s="31"/>
      <c r="U18" s="39" t="s">
        <v>27</v>
      </c>
    </row>
    <row r="19" spans="1:23" s="2" customFormat="1" ht="16.5" customHeight="1" x14ac:dyDescent="0.25">
      <c r="A19" s="36" t="s">
        <v>10</v>
      </c>
      <c r="B19" s="31"/>
      <c r="C19" s="31"/>
      <c r="D19" s="30"/>
      <c r="E19" s="43">
        <f>SUM(E20:E25)</f>
        <v>34139</v>
      </c>
      <c r="F19" s="43">
        <f t="shared" ref="F19:P19" si="2">SUM(F20:F25)</f>
        <v>17739</v>
      </c>
      <c r="G19" s="43">
        <f t="shared" si="2"/>
        <v>16400</v>
      </c>
      <c r="H19" s="43">
        <f t="shared" si="2"/>
        <v>23182</v>
      </c>
      <c r="I19" s="43">
        <f t="shared" si="2"/>
        <v>12221</v>
      </c>
      <c r="J19" s="43">
        <f t="shared" si="2"/>
        <v>10961</v>
      </c>
      <c r="K19" s="43">
        <f t="shared" si="2"/>
        <v>7506</v>
      </c>
      <c r="L19" s="43">
        <f t="shared" si="2"/>
        <v>3738</v>
      </c>
      <c r="M19" s="43">
        <f t="shared" si="2"/>
        <v>3768</v>
      </c>
      <c r="N19" s="43">
        <f t="shared" si="2"/>
        <v>3451</v>
      </c>
      <c r="O19" s="43">
        <f t="shared" si="2"/>
        <v>1780</v>
      </c>
      <c r="P19" s="43">
        <f t="shared" si="2"/>
        <v>1671</v>
      </c>
      <c r="Q19" s="48">
        <v>0</v>
      </c>
      <c r="R19" s="48">
        <v>0</v>
      </c>
      <c r="S19" s="48" t="s">
        <v>78</v>
      </c>
      <c r="T19" s="33" t="s">
        <v>11</v>
      </c>
      <c r="U19" s="31"/>
      <c r="V19" s="11"/>
      <c r="W19" s="11"/>
    </row>
    <row r="20" spans="1:23" s="2" customFormat="1" ht="13.5" customHeight="1" x14ac:dyDescent="0.25">
      <c r="A20" s="31"/>
      <c r="B20" s="35" t="s">
        <v>25</v>
      </c>
      <c r="C20" s="31"/>
      <c r="D20" s="30"/>
      <c r="E20" s="41">
        <v>5730</v>
      </c>
      <c r="F20" s="42">
        <v>2972</v>
      </c>
      <c r="G20" s="42">
        <v>2758</v>
      </c>
      <c r="H20" s="41">
        <v>3817</v>
      </c>
      <c r="I20" s="41">
        <v>1990</v>
      </c>
      <c r="J20" s="42">
        <v>1827</v>
      </c>
      <c r="K20" s="41">
        <v>1323</v>
      </c>
      <c r="L20" s="41">
        <v>671</v>
      </c>
      <c r="M20" s="42">
        <v>652</v>
      </c>
      <c r="N20" s="41">
        <v>590</v>
      </c>
      <c r="O20" s="41">
        <v>311</v>
      </c>
      <c r="P20" s="42">
        <v>279</v>
      </c>
      <c r="Q20" s="47" t="s">
        <v>78</v>
      </c>
      <c r="R20" s="47" t="s">
        <v>78</v>
      </c>
      <c r="S20" s="47" t="s">
        <v>78</v>
      </c>
      <c r="T20" s="31"/>
      <c r="U20" s="39" t="s">
        <v>28</v>
      </c>
    </row>
    <row r="21" spans="1:23" ht="13.5" customHeight="1" x14ac:dyDescent="0.3">
      <c r="A21" s="37"/>
      <c r="B21" s="35" t="s">
        <v>26</v>
      </c>
      <c r="C21" s="37"/>
      <c r="D21" s="38"/>
      <c r="E21" s="41">
        <v>5385</v>
      </c>
      <c r="F21" s="42">
        <v>2843</v>
      </c>
      <c r="G21" s="42">
        <v>2542</v>
      </c>
      <c r="H21" s="41">
        <v>3650</v>
      </c>
      <c r="I21" s="41">
        <v>1948</v>
      </c>
      <c r="J21" s="42">
        <v>1702</v>
      </c>
      <c r="K21" s="41">
        <v>1153</v>
      </c>
      <c r="L21" s="41">
        <v>597</v>
      </c>
      <c r="M21" s="42">
        <v>556</v>
      </c>
      <c r="N21" s="41">
        <v>582</v>
      </c>
      <c r="O21" s="41">
        <v>298</v>
      </c>
      <c r="P21" s="42">
        <v>284</v>
      </c>
      <c r="Q21" s="47" t="s">
        <v>78</v>
      </c>
      <c r="R21" s="47" t="s">
        <v>78</v>
      </c>
      <c r="S21" s="47" t="s">
        <v>78</v>
      </c>
      <c r="T21" s="37"/>
      <c r="U21" s="39" t="s">
        <v>29</v>
      </c>
    </row>
    <row r="22" spans="1:23" ht="13.5" customHeight="1" x14ac:dyDescent="0.3">
      <c r="A22" s="36"/>
      <c r="B22" s="35" t="s">
        <v>40</v>
      </c>
      <c r="C22" s="37"/>
      <c r="D22" s="38"/>
      <c r="E22" s="41">
        <v>5610</v>
      </c>
      <c r="F22" s="42">
        <v>2953</v>
      </c>
      <c r="G22" s="42">
        <v>2657</v>
      </c>
      <c r="H22" s="41">
        <v>3816</v>
      </c>
      <c r="I22" s="41">
        <v>2051</v>
      </c>
      <c r="J22" s="42">
        <v>1765</v>
      </c>
      <c r="K22" s="41">
        <v>1241</v>
      </c>
      <c r="L22" s="41">
        <v>606</v>
      </c>
      <c r="M22" s="42">
        <v>635</v>
      </c>
      <c r="N22" s="41">
        <v>553</v>
      </c>
      <c r="O22" s="41">
        <v>296</v>
      </c>
      <c r="P22" s="42">
        <v>257</v>
      </c>
      <c r="Q22" s="47" t="s">
        <v>78</v>
      </c>
      <c r="R22" s="47" t="s">
        <v>78</v>
      </c>
      <c r="S22" s="47" t="s">
        <v>78</v>
      </c>
      <c r="T22" s="37"/>
      <c r="U22" s="39" t="s">
        <v>52</v>
      </c>
    </row>
    <row r="23" spans="1:23" ht="13.5" customHeight="1" x14ac:dyDescent="0.3">
      <c r="A23" s="37"/>
      <c r="B23" s="35" t="s">
        <v>41</v>
      </c>
      <c r="C23" s="37"/>
      <c r="D23" s="38"/>
      <c r="E23" s="41">
        <v>5599</v>
      </c>
      <c r="F23" s="42">
        <v>2890</v>
      </c>
      <c r="G23" s="42">
        <v>2709</v>
      </c>
      <c r="H23" s="41">
        <v>3812</v>
      </c>
      <c r="I23" s="41">
        <v>1991</v>
      </c>
      <c r="J23" s="42">
        <v>1821</v>
      </c>
      <c r="K23" s="41">
        <v>1227</v>
      </c>
      <c r="L23" s="41">
        <v>614</v>
      </c>
      <c r="M23" s="42">
        <v>613</v>
      </c>
      <c r="N23" s="41">
        <v>560</v>
      </c>
      <c r="O23" s="41">
        <v>285</v>
      </c>
      <c r="P23" s="42">
        <v>275</v>
      </c>
      <c r="Q23" s="47" t="s">
        <v>78</v>
      </c>
      <c r="R23" s="47" t="s">
        <v>78</v>
      </c>
      <c r="S23" s="47" t="s">
        <v>78</v>
      </c>
      <c r="T23" s="37"/>
      <c r="U23" s="39" t="s">
        <v>53</v>
      </c>
    </row>
    <row r="24" spans="1:23" ht="13.5" customHeight="1" x14ac:dyDescent="0.3">
      <c r="A24" s="37"/>
      <c r="B24" s="35" t="s">
        <v>42</v>
      </c>
      <c r="C24" s="37"/>
      <c r="D24" s="38"/>
      <c r="E24" s="41">
        <v>5816</v>
      </c>
      <c r="F24" s="42">
        <v>2975</v>
      </c>
      <c r="G24" s="42">
        <v>2841</v>
      </c>
      <c r="H24" s="41">
        <v>3951</v>
      </c>
      <c r="I24" s="41">
        <v>2070</v>
      </c>
      <c r="J24" s="42">
        <v>1881</v>
      </c>
      <c r="K24" s="41">
        <v>1265</v>
      </c>
      <c r="L24" s="41">
        <v>605</v>
      </c>
      <c r="M24" s="42">
        <v>660</v>
      </c>
      <c r="N24" s="41">
        <v>600</v>
      </c>
      <c r="O24" s="41">
        <v>300</v>
      </c>
      <c r="P24" s="42">
        <v>300</v>
      </c>
      <c r="Q24" s="47" t="s">
        <v>78</v>
      </c>
      <c r="R24" s="47" t="s">
        <v>78</v>
      </c>
      <c r="S24" s="47" t="s">
        <v>78</v>
      </c>
      <c r="T24" s="37"/>
      <c r="U24" s="39" t="s">
        <v>54</v>
      </c>
    </row>
    <row r="25" spans="1:23" ht="13.5" customHeight="1" x14ac:dyDescent="0.3">
      <c r="A25" s="37"/>
      <c r="B25" s="35" t="s">
        <v>43</v>
      </c>
      <c r="C25" s="37"/>
      <c r="D25" s="38"/>
      <c r="E25" s="41">
        <v>5999</v>
      </c>
      <c r="F25" s="42">
        <v>3106</v>
      </c>
      <c r="G25" s="42">
        <v>2893</v>
      </c>
      <c r="H25" s="41">
        <v>4136</v>
      </c>
      <c r="I25" s="41">
        <v>2171</v>
      </c>
      <c r="J25" s="42">
        <v>1965</v>
      </c>
      <c r="K25" s="41">
        <v>1297</v>
      </c>
      <c r="L25" s="41">
        <v>645</v>
      </c>
      <c r="M25" s="42">
        <v>652</v>
      </c>
      <c r="N25" s="41">
        <v>566</v>
      </c>
      <c r="O25" s="41">
        <v>290</v>
      </c>
      <c r="P25" s="42">
        <v>276</v>
      </c>
      <c r="Q25" s="47" t="s">
        <v>78</v>
      </c>
      <c r="R25" s="47" t="s">
        <v>78</v>
      </c>
      <c r="S25" s="47" t="s">
        <v>78</v>
      </c>
      <c r="T25" s="37"/>
      <c r="U25" s="39" t="s">
        <v>55</v>
      </c>
    </row>
    <row r="26" spans="1:23" ht="17.25" customHeight="1" x14ac:dyDescent="0.3">
      <c r="A26" s="36" t="s">
        <v>49</v>
      </c>
      <c r="B26" s="31"/>
      <c r="C26" s="37"/>
      <c r="D26" s="38"/>
      <c r="E26" s="43">
        <f>SUM(E27:E29)</f>
        <v>17282</v>
      </c>
      <c r="F26" s="43">
        <f t="shared" ref="F26:R26" si="3">SUM(F27:F29)</f>
        <v>8853</v>
      </c>
      <c r="G26" s="43">
        <f t="shared" si="3"/>
        <v>8429</v>
      </c>
      <c r="H26" s="43">
        <f t="shared" si="3"/>
        <v>14135</v>
      </c>
      <c r="I26" s="43">
        <f t="shared" si="3"/>
        <v>7195</v>
      </c>
      <c r="J26" s="43">
        <f t="shared" si="3"/>
        <v>6940</v>
      </c>
      <c r="K26" s="43">
        <f t="shared" si="3"/>
        <v>1394</v>
      </c>
      <c r="L26" s="43">
        <f t="shared" si="3"/>
        <v>715</v>
      </c>
      <c r="M26" s="43">
        <f t="shared" si="3"/>
        <v>679</v>
      </c>
      <c r="N26" s="43">
        <f t="shared" si="3"/>
        <v>1709</v>
      </c>
      <c r="O26" s="43">
        <f t="shared" si="3"/>
        <v>899</v>
      </c>
      <c r="P26" s="43">
        <f t="shared" si="3"/>
        <v>810</v>
      </c>
      <c r="Q26" s="48">
        <f t="shared" si="3"/>
        <v>44</v>
      </c>
      <c r="R26" s="48">
        <f t="shared" si="3"/>
        <v>44</v>
      </c>
      <c r="S26" s="48" t="s">
        <v>78</v>
      </c>
      <c r="T26" s="33" t="s">
        <v>12</v>
      </c>
      <c r="U26" s="34"/>
      <c r="V26" s="11"/>
    </row>
    <row r="27" spans="1:23" ht="13.5" customHeight="1" x14ac:dyDescent="0.3">
      <c r="A27" s="37"/>
      <c r="B27" s="35" t="s">
        <v>37</v>
      </c>
      <c r="C27" s="37"/>
      <c r="D27" s="38"/>
      <c r="E27" s="41">
        <v>5939</v>
      </c>
      <c r="F27" s="42">
        <v>3080</v>
      </c>
      <c r="G27" s="42">
        <v>2859</v>
      </c>
      <c r="H27" s="41">
        <v>4846</v>
      </c>
      <c r="I27" s="41">
        <v>2485</v>
      </c>
      <c r="J27" s="42">
        <v>2361</v>
      </c>
      <c r="K27" s="41">
        <v>502</v>
      </c>
      <c r="L27" s="41">
        <v>258</v>
      </c>
      <c r="M27" s="42">
        <v>244</v>
      </c>
      <c r="N27" s="41">
        <v>572</v>
      </c>
      <c r="O27" s="41">
        <v>318</v>
      </c>
      <c r="P27" s="42">
        <v>254</v>
      </c>
      <c r="Q27" s="47">
        <v>19</v>
      </c>
      <c r="R27" s="47">
        <v>19</v>
      </c>
      <c r="S27" s="47" t="s">
        <v>78</v>
      </c>
      <c r="T27" s="37"/>
      <c r="U27" s="39" t="s">
        <v>47</v>
      </c>
    </row>
    <row r="28" spans="1:23" ht="13.5" customHeight="1" x14ac:dyDescent="0.3">
      <c r="A28" s="37"/>
      <c r="B28" s="35" t="s">
        <v>38</v>
      </c>
      <c r="C28" s="37"/>
      <c r="D28" s="38"/>
      <c r="E28" s="41">
        <v>5758</v>
      </c>
      <c r="F28" s="42">
        <v>2928</v>
      </c>
      <c r="G28" s="42">
        <v>2830</v>
      </c>
      <c r="H28" s="41">
        <v>4671</v>
      </c>
      <c r="I28" s="41">
        <v>2368</v>
      </c>
      <c r="J28" s="42">
        <v>2303</v>
      </c>
      <c r="K28" s="41">
        <v>472</v>
      </c>
      <c r="L28" s="41">
        <v>245</v>
      </c>
      <c r="M28" s="42">
        <v>227</v>
      </c>
      <c r="N28" s="41">
        <v>603</v>
      </c>
      <c r="O28" s="41">
        <v>303</v>
      </c>
      <c r="P28" s="42">
        <v>300</v>
      </c>
      <c r="Q28" s="47">
        <v>12</v>
      </c>
      <c r="R28" s="47">
        <v>12</v>
      </c>
      <c r="S28" s="47" t="s">
        <v>78</v>
      </c>
      <c r="T28" s="37"/>
      <c r="U28" s="39" t="s">
        <v>56</v>
      </c>
    </row>
    <row r="29" spans="1:23" ht="13.5" customHeight="1" x14ac:dyDescent="0.3">
      <c r="A29" s="37"/>
      <c r="B29" s="35" t="s">
        <v>39</v>
      </c>
      <c r="C29" s="37"/>
      <c r="D29" s="38"/>
      <c r="E29" s="41">
        <v>5585</v>
      </c>
      <c r="F29" s="42">
        <v>2845</v>
      </c>
      <c r="G29" s="42">
        <v>2740</v>
      </c>
      <c r="H29" s="41">
        <v>4618</v>
      </c>
      <c r="I29" s="41">
        <v>2342</v>
      </c>
      <c r="J29" s="42">
        <v>2276</v>
      </c>
      <c r="K29" s="41">
        <v>420</v>
      </c>
      <c r="L29" s="41">
        <v>212</v>
      </c>
      <c r="M29" s="42">
        <v>208</v>
      </c>
      <c r="N29" s="41">
        <v>534</v>
      </c>
      <c r="O29" s="41">
        <v>278</v>
      </c>
      <c r="P29" s="42">
        <v>256</v>
      </c>
      <c r="Q29" s="47">
        <v>13</v>
      </c>
      <c r="R29" s="47">
        <v>13</v>
      </c>
      <c r="S29" s="47" t="s">
        <v>78</v>
      </c>
      <c r="T29" s="37"/>
      <c r="U29" s="39" t="s">
        <v>57</v>
      </c>
    </row>
    <row r="30" spans="1:23" ht="16.5" customHeight="1" x14ac:dyDescent="0.3">
      <c r="A30" s="36" t="s">
        <v>50</v>
      </c>
      <c r="B30" s="31"/>
      <c r="C30" s="37"/>
      <c r="D30" s="38"/>
      <c r="E30" s="43">
        <f>SUM(E31:E33)</f>
        <v>8172</v>
      </c>
      <c r="F30" s="43">
        <f t="shared" ref="F30:R30" si="4">SUM(F31:F33)</f>
        <v>3331</v>
      </c>
      <c r="G30" s="43">
        <f t="shared" si="4"/>
        <v>4841</v>
      </c>
      <c r="H30" s="43">
        <f t="shared" si="4"/>
        <v>7567</v>
      </c>
      <c r="I30" s="43">
        <f t="shared" si="4"/>
        <v>3066</v>
      </c>
      <c r="J30" s="43">
        <f t="shared" si="4"/>
        <v>4501</v>
      </c>
      <c r="K30" s="43">
        <f t="shared" si="4"/>
        <v>133</v>
      </c>
      <c r="L30" s="43">
        <f t="shared" si="4"/>
        <v>55</v>
      </c>
      <c r="M30" s="43">
        <f t="shared" si="4"/>
        <v>78</v>
      </c>
      <c r="N30" s="43">
        <f t="shared" si="4"/>
        <v>438</v>
      </c>
      <c r="O30" s="43">
        <f t="shared" si="4"/>
        <v>176</v>
      </c>
      <c r="P30" s="43">
        <f t="shared" si="4"/>
        <v>262</v>
      </c>
      <c r="Q30" s="48">
        <f t="shared" si="4"/>
        <v>34</v>
      </c>
      <c r="R30" s="48">
        <f t="shared" si="4"/>
        <v>34</v>
      </c>
      <c r="S30" s="48" t="s">
        <v>78</v>
      </c>
      <c r="T30" s="33" t="s">
        <v>13</v>
      </c>
      <c r="U30" s="34"/>
      <c r="V30" s="11"/>
    </row>
    <row r="31" spans="1:23" ht="13.5" customHeight="1" x14ac:dyDescent="0.3">
      <c r="A31" s="37"/>
      <c r="B31" s="35" t="s">
        <v>44</v>
      </c>
      <c r="C31" s="37"/>
      <c r="D31" s="38"/>
      <c r="E31" s="41">
        <v>2898</v>
      </c>
      <c r="F31" s="42">
        <v>1157</v>
      </c>
      <c r="G31" s="42">
        <v>1741</v>
      </c>
      <c r="H31" s="41">
        <v>2686</v>
      </c>
      <c r="I31" s="41">
        <v>1070</v>
      </c>
      <c r="J31" s="42">
        <v>1616</v>
      </c>
      <c r="K31" s="41">
        <v>46</v>
      </c>
      <c r="L31" s="41">
        <v>24</v>
      </c>
      <c r="M31" s="42">
        <v>22</v>
      </c>
      <c r="N31" s="41">
        <v>159</v>
      </c>
      <c r="O31" s="41">
        <v>56</v>
      </c>
      <c r="P31" s="42">
        <v>103</v>
      </c>
      <c r="Q31" s="47">
        <v>7</v>
      </c>
      <c r="R31" s="47">
        <v>7</v>
      </c>
      <c r="S31" s="47" t="s">
        <v>78</v>
      </c>
      <c r="T31" s="37"/>
      <c r="U31" s="39" t="s">
        <v>48</v>
      </c>
    </row>
    <row r="32" spans="1:23" ht="13.5" customHeight="1" x14ac:dyDescent="0.3">
      <c r="A32" s="37"/>
      <c r="B32" s="35" t="s">
        <v>45</v>
      </c>
      <c r="C32" s="37"/>
      <c r="D32" s="38"/>
      <c r="E32" s="41">
        <v>2588</v>
      </c>
      <c r="F32" s="42">
        <v>1026</v>
      </c>
      <c r="G32" s="42">
        <v>1562</v>
      </c>
      <c r="H32" s="41">
        <v>2388</v>
      </c>
      <c r="I32" s="41">
        <v>943</v>
      </c>
      <c r="J32" s="42">
        <v>1445</v>
      </c>
      <c r="K32" s="41">
        <v>44</v>
      </c>
      <c r="L32" s="41">
        <v>16</v>
      </c>
      <c r="M32" s="42">
        <v>28</v>
      </c>
      <c r="N32" s="41">
        <v>144</v>
      </c>
      <c r="O32" s="41">
        <v>55</v>
      </c>
      <c r="P32" s="42">
        <v>89</v>
      </c>
      <c r="Q32" s="47">
        <v>12</v>
      </c>
      <c r="R32" s="47">
        <v>12</v>
      </c>
      <c r="S32" s="47" t="s">
        <v>78</v>
      </c>
      <c r="T32" s="37"/>
      <c r="U32" s="39" t="s">
        <v>58</v>
      </c>
    </row>
    <row r="33" spans="1:21" ht="13.5" customHeight="1" x14ac:dyDescent="0.3">
      <c r="A33" s="37"/>
      <c r="B33" s="35" t="s">
        <v>46</v>
      </c>
      <c r="C33" s="37"/>
      <c r="D33" s="38"/>
      <c r="E33" s="41">
        <v>2686</v>
      </c>
      <c r="F33" s="42">
        <v>1148</v>
      </c>
      <c r="G33" s="42">
        <v>1538</v>
      </c>
      <c r="H33" s="41">
        <v>2493</v>
      </c>
      <c r="I33" s="41">
        <v>1053</v>
      </c>
      <c r="J33" s="42">
        <v>1440</v>
      </c>
      <c r="K33" s="41">
        <v>43</v>
      </c>
      <c r="L33" s="41">
        <v>15</v>
      </c>
      <c r="M33" s="42">
        <v>28</v>
      </c>
      <c r="N33" s="41">
        <v>135</v>
      </c>
      <c r="O33" s="41">
        <v>65</v>
      </c>
      <c r="P33" s="42">
        <v>70</v>
      </c>
      <c r="Q33" s="47">
        <v>15</v>
      </c>
      <c r="R33" s="47">
        <v>15</v>
      </c>
      <c r="S33" s="47" t="s">
        <v>78</v>
      </c>
      <c r="T33" s="37"/>
      <c r="U33" s="39" t="s">
        <v>59</v>
      </c>
    </row>
    <row r="34" spans="1:21" ht="3" customHeight="1" x14ac:dyDescent="0.3">
      <c r="A34" s="5"/>
      <c r="B34" s="5"/>
      <c r="C34" s="5"/>
      <c r="D34" s="5"/>
      <c r="E34" s="7"/>
      <c r="F34" s="6"/>
      <c r="G34" s="6"/>
      <c r="H34" s="7"/>
      <c r="I34" s="7"/>
      <c r="J34" s="6"/>
      <c r="K34" s="7"/>
      <c r="L34" s="7"/>
      <c r="M34" s="6"/>
      <c r="N34" s="7"/>
      <c r="O34" s="7"/>
      <c r="P34" s="6"/>
      <c r="Q34" s="49"/>
      <c r="R34" s="49"/>
      <c r="S34" s="50"/>
      <c r="T34" s="5"/>
      <c r="U34" s="5"/>
    </row>
    <row r="35" spans="1:21" ht="3" customHeight="1" x14ac:dyDescent="0.3"/>
    <row r="36" spans="1:21" s="3" customFormat="1" ht="17.45" customHeight="1" x14ac:dyDescent="0.25">
      <c r="A36" s="2"/>
      <c r="B36" s="44" t="s">
        <v>75</v>
      </c>
      <c r="C36" s="2" t="s">
        <v>70</v>
      </c>
      <c r="D36" s="2"/>
      <c r="E36" s="2"/>
      <c r="F36" s="2"/>
      <c r="G36" s="2"/>
      <c r="M36" s="3" t="s">
        <v>67</v>
      </c>
      <c r="N36" s="2"/>
      <c r="O36" s="2"/>
    </row>
    <row r="37" spans="1:21" s="3" customFormat="1" ht="17.45" customHeight="1" x14ac:dyDescent="0.25">
      <c r="C37" s="3" t="s">
        <v>74</v>
      </c>
      <c r="M37" s="3" t="s">
        <v>68</v>
      </c>
    </row>
    <row r="38" spans="1:21" s="2" customFormat="1" ht="17.45" customHeight="1" x14ac:dyDescent="0.25">
      <c r="C38" s="3" t="s">
        <v>71</v>
      </c>
      <c r="D38" s="3"/>
      <c r="E38" s="3"/>
      <c r="F38" s="3"/>
      <c r="G38" s="3"/>
      <c r="H38" s="3"/>
      <c r="I38" s="3"/>
      <c r="J38" s="3"/>
      <c r="K38" s="3"/>
      <c r="L38" s="3"/>
      <c r="M38" s="3" t="s">
        <v>64</v>
      </c>
    </row>
    <row r="39" spans="1:21" s="2" customFormat="1" ht="17.45" customHeight="1" x14ac:dyDescent="0.25">
      <c r="C39" s="3" t="s">
        <v>72</v>
      </c>
      <c r="D39" s="3"/>
      <c r="E39" s="3"/>
      <c r="F39" s="3"/>
      <c r="G39" s="3"/>
      <c r="H39" s="3"/>
      <c r="I39" s="3"/>
      <c r="J39" s="3"/>
      <c r="K39" s="3"/>
      <c r="L39" s="3"/>
      <c r="M39" s="3" t="s">
        <v>73</v>
      </c>
      <c r="N39" s="3"/>
      <c r="O39" s="3"/>
    </row>
  </sheetData>
  <mergeCells count="25">
    <mergeCell ref="A13:D13"/>
    <mergeCell ref="A4:D11"/>
    <mergeCell ref="E6:G6"/>
    <mergeCell ref="Q6:S6"/>
    <mergeCell ref="H8:J8"/>
    <mergeCell ref="E7:G7"/>
    <mergeCell ref="K5:M5"/>
    <mergeCell ref="K9:M9"/>
    <mergeCell ref="N6:P6"/>
    <mergeCell ref="H9:J9"/>
    <mergeCell ref="H6:J6"/>
    <mergeCell ref="H7:J7"/>
    <mergeCell ref="Q9:S9"/>
    <mergeCell ref="E8:G8"/>
    <mergeCell ref="E9:G9"/>
    <mergeCell ref="T4:U11"/>
    <mergeCell ref="Q8:S8"/>
    <mergeCell ref="K6:M6"/>
    <mergeCell ref="Q7:S7"/>
    <mergeCell ref="N9:P9"/>
    <mergeCell ref="N8:P8"/>
    <mergeCell ref="H4:S4"/>
    <mergeCell ref="N7:P7"/>
    <mergeCell ref="K8:M8"/>
    <mergeCell ref="K7:M7"/>
  </mergeCells>
  <phoneticPr fontId="2" type="noConversion"/>
  <printOptions horizontalCentered="1"/>
  <pageMargins left="0.55118110236220497" right="0.35433070866141703" top="0.70866141732283505" bottom="0.31496062992126" header="0.511811023622047" footer="0.433070866141732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2019-11-25T03:54:52Z</cp:lastPrinted>
  <dcterms:created xsi:type="dcterms:W3CDTF">1997-06-13T10:07:54Z</dcterms:created>
  <dcterms:modified xsi:type="dcterms:W3CDTF">2020-03-20T07:19:45Z</dcterms:modified>
</cp:coreProperties>
</file>