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20.สถิติทรัพยากรธรรมชาติและสิ่งแวดล้อม\"/>
    </mc:Choice>
  </mc:AlternateContent>
  <xr:revisionPtr revIDLastSave="0" documentId="13_ncr:1_{CA8623B2-2866-49B0-A944-86D3E8AEBE5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0.4" sheetId="29" r:id="rId1"/>
  </sheets>
  <definedNames>
    <definedName name="_xlnm.Print_Area" localSheetId="0">'T-20.4'!$A$1:$O$25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9" l="1"/>
  <c r="Q24" i="29" l="1"/>
  <c r="G10" i="29"/>
  <c r="H10" i="29"/>
  <c r="I10" i="29"/>
  <c r="F10" i="29"/>
  <c r="L10" i="29"/>
</calcChain>
</file>

<file path=xl/sharedStrings.xml><?xml version="1.0" encoding="utf-8"?>
<sst xmlns="http://schemas.openxmlformats.org/spreadsheetml/2006/main" count="112" uniqueCount="68">
  <si>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</si>
  <si>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</si>
  <si>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</si>
  <si>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</si>
  <si>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</si>
  <si>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</si>
  <si>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</si>
  <si>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</si>
  <si>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ปริมาณน้ำที่จำหน่าย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</si>
  <si>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</si>
  <si>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</si>
  <si>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</si>
  <si>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</si>
  <si>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</si>
  <si>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</si>
  <si>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</si>
  <si>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</si>
  <si>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</si>
  <si>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</si>
  <si>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</si>
  <si>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 xml:space="preserve">    ที่มา:   สำนักงานการประปาเขต _ _ _ _  จังหวัด _ _ _ _ 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</si>
  <si>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</si>
  <si>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</si>
  <si>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</si>
  <si>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</si>
  <si>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</si>
  <si>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</si>
  <si>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</si>
  <si>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</si>
  <si>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</si>
  <si>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</si>
  <si>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</si>
  <si>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</si>
  <si>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</si>
  <si>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</si>
  <si>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</si>
  <si>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</si>
  <si>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</si>
  <si>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</si>
  <si>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</si>
  <si>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</si>
  <si>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</si>
  <si>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</si>
  <si>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</si>
  <si>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</si>
  <si>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</si>
  <si>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 xml:space="preserve"> สำนักงานการประปาส่วนภูมิภาค สาขาพิจิตร</t>
  </si>
  <si>
    <t xml:space="preserve"> Office of Waterworks Authority Area  Phichit</t>
  </si>
  <si>
    <t xml:space="preserve">Source: </t>
  </si>
  <si>
    <t>รับน้ำจากเมืองพิจิตร</t>
  </si>
  <si>
    <t>สถิติการประปา เป็นรายอำเภอ พ.ศ. 2561</t>
  </si>
  <si>
    <t>Statistics of Water Supply by District: 2018</t>
  </si>
  <si>
    <t>ปริมาณน้ำ</t>
  </si>
  <si>
    <t>ที่ผลิตได้จริง</t>
  </si>
  <si>
    <t>ที่ผลิตจ่าย</t>
  </si>
  <si>
    <t>(จ่ายฟรี) (ลบ.ม)</t>
  </si>
  <si>
    <t>อัตราน้ำสูญเสีย</t>
  </si>
  <si>
    <t>อัตราการใช้น้ำ</t>
  </si>
  <si>
    <t xml:space="preserve">Water supplied for </t>
  </si>
  <si>
    <t>ทั้งหมด (%)</t>
  </si>
  <si>
    <t xml:space="preserve"> (ลบ.ม./ราย)</t>
  </si>
  <si>
    <t>Water paid</t>
  </si>
  <si>
    <t>public use (free)</t>
  </si>
  <si>
    <t>All water</t>
  </si>
  <si>
    <t>Water use rate</t>
  </si>
  <si>
    <t>loss rate (%)</t>
  </si>
  <si>
    <t>(Cu.M. per person)</t>
  </si>
  <si>
    <t>ข้อมูลร่วมกับสามง่าม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</si>
</sst>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5" fillId="0" borderId="3" xfId="4" applyFont="1" applyBorder="1"/>
    <xf numFmtId="0" fontId="5" fillId="0" borderId="1" xfId="5" applyFont="1" applyBorder="1" applyAlignment="1">
      <alignment horizontal="left" indent="1"/>
    </xf>
    <xf numFmtId="0" fontId="5" fillId="0" borderId="0" xfId="5" applyFont="1" applyAlignment="1">
      <alignment vertical="center"/>
    </xf>
    <xf numFmtId="0" fontId="4" fillId="0" borderId="0" xfId="4" applyFont="1"/>
    <xf numFmtId="0" fontId="4" fillId="0" borderId="0" xfId="4" applyFont="1" applyAlignment="1">
      <alignment horizontal="center"/>
    </xf>
    <xf numFmtId="0" fontId="6" fillId="0" borderId="0" xfId="4" applyFont="1"/>
    <xf numFmtId="0" fontId="3" fillId="0" borderId="0" xfId="4" applyFont="1"/>
    <xf numFmtId="0" fontId="5" fillId="0" borderId="8" xfId="4" applyFont="1" applyBorder="1"/>
    <xf numFmtId="0" fontId="5" fillId="0" borderId="6" xfId="4" applyFont="1" applyBorder="1"/>
    <xf numFmtId="0" fontId="5" fillId="0" borderId="7" xfId="4" applyFont="1" applyBorder="1"/>
    <xf numFmtId="0" fontId="5" fillId="0" borderId="8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0" xfId="4" applyFont="1"/>
    <xf numFmtId="0" fontId="5" fillId="0" borderId="1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5" fillId="0" borderId="2" xfId="4" applyFont="1" applyBorder="1"/>
    <xf numFmtId="0" fontId="5" fillId="0" borderId="5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3" fontId="6" fillId="0" borderId="7" xfId="4" applyNumberFormat="1" applyFont="1" applyBorder="1" applyAlignment="1">
      <alignment horizontal="right" indent="2"/>
    </xf>
    <xf numFmtId="3" fontId="6" fillId="0" borderId="8" xfId="4" applyNumberFormat="1" applyFont="1" applyBorder="1" applyAlignment="1">
      <alignment horizontal="right" indent="3"/>
    </xf>
    <xf numFmtId="0" fontId="6" fillId="0" borderId="1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5" fillId="0" borderId="3" xfId="5" applyFont="1" applyBorder="1" applyAlignment="1">
      <alignment horizontal="left"/>
    </xf>
    <xf numFmtId="0" fontId="6" fillId="0" borderId="3" xfId="4" applyFont="1" applyBorder="1" applyAlignment="1">
      <alignment horizontal="center"/>
    </xf>
    <xf numFmtId="3" fontId="5" fillId="0" borderId="1" xfId="4" applyNumberFormat="1" applyFont="1" applyBorder="1" applyAlignment="1">
      <alignment horizontal="right"/>
    </xf>
    <xf numFmtId="3" fontId="5" fillId="0" borderId="9" xfId="4" applyNumberFormat="1" applyFont="1" applyBorder="1" applyAlignment="1">
      <alignment horizontal="right" indent="2"/>
    </xf>
    <xf numFmtId="3" fontId="5" fillId="0" borderId="3" xfId="4" applyNumberFormat="1" applyFont="1" applyBorder="1" applyAlignment="1">
      <alignment horizontal="right" indent="4"/>
    </xf>
    <xf numFmtId="3" fontId="5" fillId="0" borderId="0" xfId="4" applyNumberFormat="1" applyFont="1" applyAlignment="1">
      <alignment horizontal="right" indent="3"/>
    </xf>
    <xf numFmtId="0" fontId="5" fillId="0" borderId="9" xfId="4" applyFont="1" applyBorder="1" applyAlignment="1">
      <alignment horizontal="right" indent="2"/>
    </xf>
    <xf numFmtId="0" fontId="5" fillId="0" borderId="4" xfId="4" applyFont="1" applyBorder="1"/>
    <xf numFmtId="0" fontId="5" fillId="0" borderId="5" xfId="4" applyFont="1" applyBorder="1"/>
    <xf numFmtId="0" fontId="5" fillId="0" borderId="10" xfId="4" applyFont="1" applyBorder="1" applyAlignment="1">
      <alignment horizontal="right" indent="2"/>
    </xf>
    <xf numFmtId="0" fontId="5" fillId="0" borderId="10" xfId="4" applyFont="1" applyBorder="1"/>
    <xf numFmtId="0" fontId="5" fillId="0" borderId="0" xfId="4" applyFont="1" applyAlignment="1">
      <alignment horizontal="right"/>
    </xf>
    <xf numFmtId="2" fontId="5" fillId="0" borderId="9" xfId="4" applyNumberFormat="1" applyFont="1" applyBorder="1" applyAlignment="1">
      <alignment horizontal="right" indent="4"/>
    </xf>
    <xf numFmtId="3" fontId="6" fillId="0" borderId="3" xfId="4" applyNumberFormat="1" applyFont="1" applyBorder="1" applyAlignment="1">
      <alignment horizontal="right" indent="4"/>
    </xf>
    <xf numFmtId="3" fontId="5" fillId="0" borderId="1" xfId="4" applyNumberFormat="1" applyFont="1" applyBorder="1" applyAlignment="1">
      <alignment horizontal="right" indent="3"/>
    </xf>
    <xf numFmtId="3" fontId="6" fillId="0" borderId="1" xfId="4" applyNumberFormat="1" applyFont="1" applyBorder="1" applyAlignment="1">
      <alignment horizontal="right" indent="3"/>
    </xf>
    <xf numFmtId="4" fontId="6" fillId="0" borderId="3" xfId="4" applyNumberFormat="1" applyFont="1" applyBorder="1" applyAlignment="1">
      <alignment horizontal="right" indent="4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3" xfId="4" applyFont="1" applyBorder="1" applyAlignment="1">
      <alignment horizontal="center"/>
    </xf>
  </cellXfs>
  <cellStyles count="8">
    <cellStyle name="Comma 2" xfId="1" xr:uid="{00000000-0005-0000-0000-000000000000}"/>
    <cellStyle name="Comma 2 2" xfId="7" xr:uid="{00000000-0005-0000-0000-000001000000}"/>
    <cellStyle name="Normal 2" xfId="2" xr:uid="{00000000-0005-0000-0000-000003000000}"/>
    <cellStyle name="Normal 2 2" xfId="5" xr:uid="{00000000-0005-0000-0000-000004000000}"/>
    <cellStyle name="เครื่องหมายจุลภาค 2" xfId="6" xr:uid="{00000000-0005-0000-0000-000005000000}"/>
    <cellStyle name="ปกติ" xfId="0" builtinId="0"/>
    <cellStyle name="ปกติ 2" xfId="3" xr:uid="{00000000-0005-0000-0000-000006000000}"/>
    <cellStyle name="ปกติ 3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24</xdr:row>
      <xdr:rowOff>66675</xdr:rowOff>
    </xdr:from>
    <xdr:to>
      <xdr:col>14</xdr:col>
      <xdr:colOff>28575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74571C0-0ECD-4C94-A01F-B45951AC801C}"/>
            </a:ext>
          </a:extLst>
        </xdr:cNvPr>
        <xdr:cNvSpPr txBox="1">
          <a:spLocks noChangeArrowheads="1"/>
        </xdr:cNvSpPr>
      </xdr:nvSpPr>
      <xdr:spPr bwMode="auto">
        <a:xfrm>
          <a:off x="10696575" y="59626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11</xdr:row>
      <xdr:rowOff>28575</xdr:rowOff>
    </xdr:from>
    <xdr:to>
      <xdr:col>14</xdr:col>
      <xdr:colOff>285750</xdr:colOff>
      <xdr:row>25</xdr:row>
      <xdr:rowOff>19050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7F1AD9EE-88CC-48B4-AD9E-6F8BBFB9624A}"/>
            </a:ext>
          </a:extLst>
        </xdr:cNvPr>
        <xdr:cNvGrpSpPr/>
      </xdr:nvGrpSpPr>
      <xdr:grpSpPr>
        <a:xfrm>
          <a:off x="10496550" y="2600325"/>
          <a:ext cx="447675" cy="3533775"/>
          <a:chOff x="9505950" y="3086100"/>
          <a:chExt cx="476250" cy="3410819"/>
        </a:xfrm>
      </xdr:grpSpPr>
      <xdr:grpSp>
        <xdr:nvGrpSpPr>
          <xdr:cNvPr id="4" name="Group 8">
            <a:extLst>
              <a:ext uri="{FF2B5EF4-FFF2-40B4-BE49-F238E27FC236}">
                <a16:creationId xmlns:a16="http://schemas.microsoft.com/office/drawing/2014/main" id="{EDF58B7B-39D5-425D-B6BB-47114AF8D5CA}"/>
              </a:ext>
            </a:extLst>
          </xdr:cNvPr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>
              <a:extLst>
                <a:ext uri="{FF2B5EF4-FFF2-40B4-BE49-F238E27FC236}">
                  <a16:creationId xmlns:a16="http://schemas.microsoft.com/office/drawing/2014/main" id="{95CD76FE-04BA-47E4-B04E-DB6F83882A87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>
              <a:extLst>
                <a:ext uri="{FF2B5EF4-FFF2-40B4-BE49-F238E27FC236}">
                  <a16:creationId xmlns:a16="http://schemas.microsoft.com/office/drawing/2014/main" id="{42EC6EDB-9FAE-4FAA-B0BF-00F544685D0B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175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5E22031C-3FF9-4A62-878A-69CBAE515F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0D6D-2CF0-4C55-AF94-F149A11B5905}">
  <sheetPr>
    <tabColor rgb="FF00B050"/>
  </sheetPr>
  <dimension ref="A1:Q25"/>
  <sheetViews>
    <sheetView showGridLines="0" tabSelected="1" workbookViewId="0">
      <selection activeCell="E20" sqref="E20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5.28515625" style="7" customWidth="1"/>
    <col min="4" max="4" width="6.7109375" style="7" customWidth="1"/>
    <col min="5" max="5" width="14.42578125" style="7" bestFit="1" customWidth="1"/>
    <col min="6" max="6" width="14.28515625" style="7" bestFit="1" customWidth="1"/>
    <col min="7" max="7" width="14" style="7" customWidth="1"/>
    <col min="8" max="8" width="15.28515625" style="7" customWidth="1"/>
    <col min="9" max="9" width="15.5703125" style="7" bestFit="1" customWidth="1"/>
    <col min="10" max="10" width="14.85546875" style="7" customWidth="1"/>
    <col min="11" max="11" width="15.7109375" style="7" customWidth="1"/>
    <col min="12" max="12" width="13.140625" style="7" customWidth="1"/>
    <col min="13" max="13" width="20.28515625" style="7" customWidth="1"/>
    <col min="14" max="14" width="2.42578125" style="7" customWidth="1"/>
    <col min="15" max="15" width="4.85546875" style="7" customWidth="1"/>
    <col min="16" max="16384" width="9.140625" style="7"/>
  </cols>
  <sheetData>
    <row r="1" spans="1:14" s="4" customFormat="1" x14ac:dyDescent="0.3">
      <c r="B1" s="4" t="s">
        <v>0</v>
      </c>
      <c r="C1" s="5">
        <v>20.399999999999999</v>
      </c>
      <c r="D1" s="4" t="s">
        <v>50</v>
      </c>
    </row>
    <row r="2" spans="1:14" s="6" customFormat="1" x14ac:dyDescent="0.3">
      <c r="B2" s="4" t="s">
        <v>5</v>
      </c>
      <c r="C2" s="5">
        <v>20.399999999999999</v>
      </c>
      <c r="D2" s="4" t="s">
        <v>51</v>
      </c>
    </row>
    <row r="3" spans="1:14" ht="6" customHeight="1" x14ac:dyDescent="0.3"/>
    <row r="4" spans="1:14" s="13" customFormat="1" ht="20.25" customHeight="1" x14ac:dyDescent="0.3">
      <c r="A4" s="8"/>
      <c r="B4" s="8"/>
      <c r="C4" s="8"/>
      <c r="D4" s="8"/>
      <c r="E4" s="9"/>
      <c r="F4" s="10"/>
      <c r="G4" s="11"/>
      <c r="H4" s="10"/>
      <c r="I4" s="11" t="s">
        <v>6</v>
      </c>
      <c r="J4" s="10"/>
      <c r="K4" s="10"/>
      <c r="L4" s="12"/>
      <c r="M4" s="11"/>
    </row>
    <row r="5" spans="1:14" s="13" customFormat="1" ht="20.25" customHeight="1" x14ac:dyDescent="0.3">
      <c r="A5" s="43"/>
      <c r="B5" s="43"/>
      <c r="C5" s="43"/>
      <c r="D5" s="43"/>
      <c r="E5" s="14"/>
      <c r="F5" s="15" t="s">
        <v>52</v>
      </c>
      <c r="G5" s="16" t="s">
        <v>52</v>
      </c>
      <c r="H5" s="15"/>
      <c r="I5" s="17" t="s">
        <v>9</v>
      </c>
      <c r="J5" s="15"/>
      <c r="K5" s="15"/>
      <c r="L5" s="15"/>
      <c r="M5" s="17"/>
      <c r="N5" s="17"/>
    </row>
    <row r="6" spans="1:14" s="13" customFormat="1" ht="20.25" customHeight="1" x14ac:dyDescent="0.3">
      <c r="A6" s="43" t="s">
        <v>3</v>
      </c>
      <c r="B6" s="43"/>
      <c r="C6" s="43"/>
      <c r="D6" s="43"/>
      <c r="E6" s="14" t="s">
        <v>7</v>
      </c>
      <c r="F6" s="15" t="s">
        <v>53</v>
      </c>
      <c r="G6" s="16" t="s">
        <v>54</v>
      </c>
      <c r="H6" s="15" t="s">
        <v>8</v>
      </c>
      <c r="I6" s="17" t="s">
        <v>55</v>
      </c>
      <c r="J6" s="15" t="s">
        <v>56</v>
      </c>
      <c r="K6" s="15" t="s">
        <v>57</v>
      </c>
      <c r="L6" s="15" t="s">
        <v>10</v>
      </c>
      <c r="M6" s="17" t="s">
        <v>4</v>
      </c>
    </row>
    <row r="7" spans="1:14" s="13" customFormat="1" ht="17.25" x14ac:dyDescent="0.3">
      <c r="E7" s="14" t="s">
        <v>11</v>
      </c>
      <c r="F7" s="15" t="s">
        <v>11</v>
      </c>
      <c r="G7" s="15" t="s">
        <v>11</v>
      </c>
      <c r="H7" s="15" t="s">
        <v>12</v>
      </c>
      <c r="I7" s="17" t="s">
        <v>58</v>
      </c>
      <c r="J7" s="15" t="s">
        <v>59</v>
      </c>
      <c r="K7" s="15" t="s">
        <v>60</v>
      </c>
      <c r="L7" s="15" t="s">
        <v>13</v>
      </c>
      <c r="M7" s="17"/>
    </row>
    <row r="8" spans="1:14" s="13" customFormat="1" ht="17.25" x14ac:dyDescent="0.3">
      <c r="E8" s="14" t="s">
        <v>14</v>
      </c>
      <c r="F8" s="15" t="s">
        <v>15</v>
      </c>
      <c r="G8" s="16" t="s">
        <v>61</v>
      </c>
      <c r="H8" s="15" t="s">
        <v>16</v>
      </c>
      <c r="I8" s="17" t="s">
        <v>62</v>
      </c>
      <c r="J8" s="15" t="s">
        <v>63</v>
      </c>
      <c r="K8" s="15" t="s">
        <v>64</v>
      </c>
      <c r="L8" s="15" t="s">
        <v>17</v>
      </c>
      <c r="M8" s="17"/>
    </row>
    <row r="9" spans="1:14" s="13" customFormat="1" ht="17.25" x14ac:dyDescent="0.3">
      <c r="A9" s="18"/>
      <c r="B9" s="18"/>
      <c r="C9" s="18"/>
      <c r="D9" s="18"/>
      <c r="E9" s="19" t="s">
        <v>18</v>
      </c>
      <c r="F9" s="20" t="s">
        <v>18</v>
      </c>
      <c r="G9" s="20" t="s">
        <v>18</v>
      </c>
      <c r="H9" s="20" t="s">
        <v>18</v>
      </c>
      <c r="I9" s="20" t="s">
        <v>18</v>
      </c>
      <c r="J9" s="20" t="s">
        <v>65</v>
      </c>
      <c r="K9" s="20" t="s">
        <v>66</v>
      </c>
      <c r="L9" s="20" t="s">
        <v>19</v>
      </c>
      <c r="M9" s="21"/>
    </row>
    <row r="10" spans="1:14" s="13" customFormat="1" ht="23.25" customHeight="1" x14ac:dyDescent="0.3">
      <c r="A10" s="44" t="s">
        <v>1</v>
      </c>
      <c r="B10" s="44"/>
      <c r="C10" s="44"/>
      <c r="D10" s="45"/>
      <c r="E10" s="41">
        <f>E11+E14+E15+E16+E17+E18</f>
        <v>2330</v>
      </c>
      <c r="F10" s="22">
        <f>SUM(F11:F19)</f>
        <v>20133189</v>
      </c>
      <c r="G10" s="22">
        <f t="shared" ref="G10:I10" si="0">SUM(G11:G19)</f>
        <v>19596919</v>
      </c>
      <c r="H10" s="22">
        <f t="shared" si="0"/>
        <v>9256510</v>
      </c>
      <c r="I10" s="39">
        <f t="shared" si="0"/>
        <v>6156</v>
      </c>
      <c r="J10" s="42">
        <v>53.969000000000001</v>
      </c>
      <c r="K10" s="23">
        <v>219</v>
      </c>
      <c r="L10" s="22">
        <f>SUM(L11:L19)</f>
        <v>42337</v>
      </c>
      <c r="M10" s="24" t="s">
        <v>2</v>
      </c>
    </row>
    <row r="11" spans="1:14" s="13" customFormat="1" ht="23.25" customHeight="1" x14ac:dyDescent="0.3">
      <c r="A11" s="25"/>
      <c r="B11" s="26" t="s">
        <v>22</v>
      </c>
      <c r="C11" s="25"/>
      <c r="D11" s="27"/>
      <c r="E11" s="40">
        <v>1160</v>
      </c>
      <c r="F11" s="29">
        <v>10093769</v>
      </c>
      <c r="G11" s="29">
        <v>8442685</v>
      </c>
      <c r="H11" s="29">
        <v>4715652</v>
      </c>
      <c r="I11" s="30">
        <v>1174</v>
      </c>
      <c r="J11" s="38">
        <v>55.5</v>
      </c>
      <c r="K11" s="31">
        <v>278</v>
      </c>
      <c r="L11" s="29">
        <v>16966</v>
      </c>
      <c r="M11" s="2" t="s">
        <v>34</v>
      </c>
    </row>
    <row r="12" spans="1:14" s="13" customFormat="1" ht="23.25" customHeight="1" x14ac:dyDescent="0.3">
      <c r="A12" s="25"/>
      <c r="B12" s="26" t="s">
        <v>23</v>
      </c>
      <c r="C12" s="25"/>
      <c r="D12" s="27"/>
      <c r="E12" s="28" t="s">
        <v>49</v>
      </c>
      <c r="F12" s="29" t="s">
        <v>21</v>
      </c>
      <c r="G12" s="29">
        <v>596430</v>
      </c>
      <c r="H12" s="29">
        <v>381582</v>
      </c>
      <c r="I12" s="30">
        <v>606</v>
      </c>
      <c r="J12" s="38">
        <v>35.92</v>
      </c>
      <c r="K12" s="31">
        <v>184</v>
      </c>
      <c r="L12" s="29">
        <v>2077</v>
      </c>
      <c r="M12" s="2" t="s">
        <v>35</v>
      </c>
    </row>
    <row r="13" spans="1:14" s="13" customFormat="1" ht="23.25" customHeight="1" x14ac:dyDescent="0.3">
      <c r="A13" s="25"/>
      <c r="B13" s="26" t="s">
        <v>24</v>
      </c>
      <c r="C13" s="25"/>
      <c r="D13" s="27"/>
      <c r="E13" s="40" t="s">
        <v>21</v>
      </c>
      <c r="F13" s="29" t="s">
        <v>21</v>
      </c>
      <c r="G13" s="29" t="s">
        <v>21</v>
      </c>
      <c r="H13" s="29" t="s">
        <v>21</v>
      </c>
      <c r="I13" s="30" t="s">
        <v>21</v>
      </c>
      <c r="J13" s="38" t="s">
        <v>21</v>
      </c>
      <c r="K13" s="31" t="s">
        <v>21</v>
      </c>
      <c r="L13" s="29" t="s">
        <v>21</v>
      </c>
      <c r="M13" s="2" t="s">
        <v>36</v>
      </c>
    </row>
    <row r="14" spans="1:14" s="13" customFormat="1" ht="23.25" customHeight="1" x14ac:dyDescent="0.3">
      <c r="A14" s="25"/>
      <c r="B14" s="26" t="s">
        <v>25</v>
      </c>
      <c r="C14" s="25"/>
      <c r="D14" s="27"/>
      <c r="E14" s="40">
        <v>400</v>
      </c>
      <c r="F14" s="29">
        <v>3504000</v>
      </c>
      <c r="G14" s="29">
        <v>3200000</v>
      </c>
      <c r="H14" s="29">
        <v>1300000</v>
      </c>
      <c r="I14" s="30">
        <v>3000</v>
      </c>
      <c r="J14" s="38">
        <v>24.77</v>
      </c>
      <c r="K14" s="31">
        <v>1732</v>
      </c>
      <c r="L14" s="29">
        <v>7032</v>
      </c>
      <c r="M14" s="2" t="s">
        <v>37</v>
      </c>
    </row>
    <row r="15" spans="1:14" s="13" customFormat="1" ht="23.25" customHeight="1" x14ac:dyDescent="0.3">
      <c r="A15" s="25"/>
      <c r="B15" s="26" t="s">
        <v>26</v>
      </c>
      <c r="C15" s="25"/>
      <c r="D15" s="27"/>
      <c r="E15" s="40">
        <v>400</v>
      </c>
      <c r="F15" s="29">
        <v>3300145</v>
      </c>
      <c r="G15" s="29">
        <v>3231745</v>
      </c>
      <c r="H15" s="29">
        <v>963847</v>
      </c>
      <c r="I15" s="30">
        <v>1376</v>
      </c>
      <c r="J15" s="38">
        <v>70.13</v>
      </c>
      <c r="K15" s="31">
        <v>183</v>
      </c>
      <c r="L15" s="29">
        <v>5247</v>
      </c>
      <c r="M15" s="2" t="s">
        <v>38</v>
      </c>
    </row>
    <row r="16" spans="1:14" s="13" customFormat="1" ht="23.25" customHeight="1" x14ac:dyDescent="0.3">
      <c r="A16" s="25"/>
      <c r="B16" s="26" t="s">
        <v>27</v>
      </c>
      <c r="C16" s="25"/>
      <c r="D16" s="27"/>
      <c r="E16" s="40">
        <v>50</v>
      </c>
      <c r="F16" s="29">
        <v>639798</v>
      </c>
      <c r="G16" s="29">
        <v>618198</v>
      </c>
      <c r="H16" s="29">
        <v>202119</v>
      </c>
      <c r="I16" s="30" t="s">
        <v>21</v>
      </c>
      <c r="J16" s="38">
        <v>67.3</v>
      </c>
      <c r="K16" s="31">
        <v>179</v>
      </c>
      <c r="L16" s="29">
        <v>1128</v>
      </c>
      <c r="M16" s="2" t="s">
        <v>39</v>
      </c>
    </row>
    <row r="17" spans="1:17" s="13" customFormat="1" ht="23.25" customHeight="1" x14ac:dyDescent="0.3">
      <c r="B17" s="26" t="s">
        <v>28</v>
      </c>
      <c r="D17" s="1"/>
      <c r="E17" s="40">
        <v>200</v>
      </c>
      <c r="F17" s="29">
        <v>1495477</v>
      </c>
      <c r="G17" s="29">
        <v>1489977</v>
      </c>
      <c r="H17" s="29">
        <v>614697</v>
      </c>
      <c r="I17" s="30" t="s">
        <v>21</v>
      </c>
      <c r="J17" s="38">
        <v>43.3</v>
      </c>
      <c r="K17" s="31">
        <v>190</v>
      </c>
      <c r="L17" s="29">
        <v>3235</v>
      </c>
      <c r="M17" s="2" t="s">
        <v>40</v>
      </c>
    </row>
    <row r="18" spans="1:17" s="13" customFormat="1" ht="23.25" customHeight="1" x14ac:dyDescent="0.3">
      <c r="B18" s="26" t="s">
        <v>29</v>
      </c>
      <c r="D18" s="1"/>
      <c r="E18" s="40">
        <v>120</v>
      </c>
      <c r="F18" s="29">
        <v>1100000</v>
      </c>
      <c r="G18" s="29">
        <v>1000000</v>
      </c>
      <c r="H18" s="29">
        <v>500000</v>
      </c>
      <c r="I18" s="30" t="s">
        <v>21</v>
      </c>
      <c r="J18" s="38">
        <v>24.54</v>
      </c>
      <c r="K18" s="31">
        <v>1730</v>
      </c>
      <c r="L18" s="29">
        <v>3476</v>
      </c>
      <c r="M18" s="2" t="s">
        <v>41</v>
      </c>
    </row>
    <row r="19" spans="1:17" s="13" customFormat="1" ht="23.25" customHeight="1" x14ac:dyDescent="0.3">
      <c r="B19" s="26" t="s">
        <v>30</v>
      </c>
      <c r="D19" s="1"/>
      <c r="E19" s="28" t="s">
        <v>49</v>
      </c>
      <c r="F19" s="29" t="s">
        <v>21</v>
      </c>
      <c r="G19" s="29">
        <v>1017884</v>
      </c>
      <c r="H19" s="29">
        <v>578613</v>
      </c>
      <c r="I19" s="30" t="s">
        <v>21</v>
      </c>
      <c r="J19" s="38">
        <v>34.44</v>
      </c>
      <c r="K19" s="31">
        <v>182</v>
      </c>
      <c r="L19" s="29">
        <v>3176</v>
      </c>
      <c r="M19" s="2" t="s">
        <v>42</v>
      </c>
    </row>
    <row r="20" spans="1:17" s="13" customFormat="1" ht="23.25" customHeight="1" x14ac:dyDescent="0.3">
      <c r="B20" s="26" t="s">
        <v>31</v>
      </c>
      <c r="D20" s="1"/>
      <c r="E20" s="40" t="s">
        <v>21</v>
      </c>
      <c r="F20" s="32" t="s">
        <v>21</v>
      </c>
      <c r="G20" s="29" t="s">
        <v>21</v>
      </c>
      <c r="H20" s="29" t="s">
        <v>21</v>
      </c>
      <c r="I20" s="30" t="s">
        <v>21</v>
      </c>
      <c r="J20" s="38" t="s">
        <v>21</v>
      </c>
      <c r="K20" s="31" t="s">
        <v>21</v>
      </c>
      <c r="L20" s="29" t="s">
        <v>21</v>
      </c>
      <c r="M20" s="2" t="s">
        <v>43</v>
      </c>
    </row>
    <row r="21" spans="1:17" s="13" customFormat="1" ht="23.25" customHeight="1" x14ac:dyDescent="0.3">
      <c r="B21" s="26" t="s">
        <v>32</v>
      </c>
      <c r="D21" s="1"/>
      <c r="E21" s="40" t="s">
        <v>21</v>
      </c>
      <c r="F21" s="32" t="s">
        <v>21</v>
      </c>
      <c r="G21" s="29" t="s">
        <v>21</v>
      </c>
      <c r="H21" s="29" t="s">
        <v>21</v>
      </c>
      <c r="I21" s="30" t="s">
        <v>21</v>
      </c>
      <c r="J21" s="38" t="s">
        <v>21</v>
      </c>
      <c r="K21" s="31" t="s">
        <v>21</v>
      </c>
      <c r="L21" s="29" t="s">
        <v>21</v>
      </c>
      <c r="M21" s="2" t="s">
        <v>44</v>
      </c>
    </row>
    <row r="22" spans="1:17" s="13" customFormat="1" ht="23.25" customHeight="1" x14ac:dyDescent="0.3">
      <c r="B22" s="26" t="s">
        <v>33</v>
      </c>
      <c r="D22" s="1"/>
      <c r="E22" s="28" t="s">
        <v>67</v>
      </c>
      <c r="F22" s="32" t="s">
        <v>21</v>
      </c>
      <c r="G22" s="29" t="s">
        <v>21</v>
      </c>
      <c r="H22" s="29" t="s">
        <v>21</v>
      </c>
      <c r="I22" s="30" t="s">
        <v>21</v>
      </c>
      <c r="J22" s="38" t="s">
        <v>21</v>
      </c>
      <c r="K22" s="31" t="s">
        <v>21</v>
      </c>
      <c r="L22" s="29" t="s">
        <v>21</v>
      </c>
      <c r="M22" s="2" t="s">
        <v>45</v>
      </c>
    </row>
    <row r="23" spans="1:17" s="13" customFormat="1" ht="3" customHeight="1" x14ac:dyDescent="0.3">
      <c r="A23" s="18"/>
      <c r="B23" s="18"/>
      <c r="C23" s="18"/>
      <c r="D23" s="33"/>
      <c r="E23" s="34"/>
      <c r="F23" s="35"/>
      <c r="G23" s="33"/>
      <c r="H23" s="36"/>
      <c r="I23" s="33"/>
      <c r="J23" s="36"/>
      <c r="K23" s="18"/>
      <c r="L23" s="34"/>
      <c r="M23" s="34"/>
    </row>
    <row r="24" spans="1:17" s="13" customFormat="1" ht="3" customHeight="1" x14ac:dyDescent="0.3">
      <c r="Q24" s="13">
        <f t="shared" ref="Q24" si="1">F24*J24/100</f>
        <v>0</v>
      </c>
    </row>
    <row r="25" spans="1:17" s="13" customFormat="1" ht="17.25" x14ac:dyDescent="0.3">
      <c r="B25" s="13" t="s">
        <v>20</v>
      </c>
      <c r="C25" s="3" t="s">
        <v>46</v>
      </c>
      <c r="I25" s="37" t="s">
        <v>48</v>
      </c>
      <c r="J25" s="3" t="s">
        <v>47</v>
      </c>
    </row>
  </sheetData>
  <mergeCells count="3"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2019-06-13T09:25:06Z</cp:lastPrinted>
  <dcterms:created xsi:type="dcterms:W3CDTF">2004-08-16T17:13:42Z</dcterms:created>
  <dcterms:modified xsi:type="dcterms:W3CDTF">2020-03-20T08:06:00Z</dcterms:modified>
</cp:coreProperties>
</file>