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850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B21" i="1" s="1"/>
  <c r="C22" i="1"/>
  <c r="C21" i="1" s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<sst xmlns="http://schemas.openxmlformats.org/spreadsheetml/2006/main" count="50" uniqueCount="24">
  <si>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ไตรมาสที่ 2 เดือนเมษายน - เดือนมิถุยายน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</si>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</sst>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8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90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8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D44" sqref="D44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1.75" customHeight="1" x14ac:dyDescent="0.3">
      <c r="B4" s="38"/>
      <c r="C4" s="39" t="s">
        <v>18</v>
      </c>
      <c r="D4" s="38"/>
      <c r="E4" s="37"/>
    </row>
    <row r="5" spans="1:12" s="24" customFormat="1" ht="21.75" customHeight="1" x14ac:dyDescent="0.3">
      <c r="A5" s="35" t="s">
        <v>16</v>
      </c>
      <c r="B5" s="34">
        <v>496958.65</v>
      </c>
      <c r="C5" s="34">
        <v>269268.47999999998</v>
      </c>
      <c r="D5" s="34">
        <v>227690.17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14724.46</v>
      </c>
      <c r="C6" s="31">
        <v>6810.38</v>
      </c>
      <c r="D6" s="31">
        <v>7914.08</v>
      </c>
      <c r="E6" s="30"/>
      <c r="F6" s="29"/>
      <c r="G6" s="28"/>
      <c r="H6" s="28"/>
    </row>
    <row r="7" spans="1:12" s="24" customFormat="1" ht="21.75" customHeight="1" x14ac:dyDescent="0.3">
      <c r="A7" s="3" t="s">
        <v>14</v>
      </c>
      <c r="B7" s="31">
        <v>146464.76999999999</v>
      </c>
      <c r="C7" s="31">
        <v>82355.990000000005</v>
      </c>
      <c r="D7" s="31">
        <v>64108.78</v>
      </c>
      <c r="E7" s="30"/>
      <c r="F7" s="29"/>
      <c r="G7" s="28"/>
      <c r="H7" s="28"/>
    </row>
    <row r="8" spans="1:12" s="24" customFormat="1" ht="21.75" customHeight="1" x14ac:dyDescent="0.3">
      <c r="A8" s="15" t="s">
        <v>13</v>
      </c>
      <c r="B8" s="31">
        <v>93407.24</v>
      </c>
      <c r="C8" s="31">
        <v>50344.24</v>
      </c>
      <c r="D8" s="31">
        <v>43062.99</v>
      </c>
      <c r="E8" s="30"/>
      <c r="F8" s="29"/>
      <c r="G8" s="28"/>
      <c r="H8" s="28"/>
    </row>
    <row r="9" spans="1:12" s="24" customFormat="1" ht="21.75" customHeight="1" x14ac:dyDescent="0.3">
      <c r="A9" s="15" t="s">
        <v>12</v>
      </c>
      <c r="B9" s="31">
        <v>84963.35</v>
      </c>
      <c r="C9" s="31">
        <v>52802.720000000001</v>
      </c>
      <c r="D9" s="31">
        <v>32160.63</v>
      </c>
      <c r="E9" s="30"/>
      <c r="F9" s="29"/>
      <c r="G9" s="28"/>
      <c r="H9" s="28"/>
      <c r="I9" s="3"/>
      <c r="J9" s="3"/>
      <c r="K9" s="3"/>
    </row>
    <row r="10" spans="1:12" s="3" customFormat="1" ht="21.75" customHeight="1" x14ac:dyDescent="0.3">
      <c r="A10" s="3" t="s">
        <v>11</v>
      </c>
      <c r="B10" s="32">
        <f>SUM(B11:B13)</f>
        <v>75858.92</v>
      </c>
      <c r="C10" s="32">
        <f>SUM(C11:C13)</f>
        <v>44476.990000000005</v>
      </c>
      <c r="D10" s="32">
        <f>SUM(D11:D13)</f>
        <v>31381.93</v>
      </c>
      <c r="E10" s="30"/>
      <c r="F10" s="33"/>
      <c r="G10" s="33"/>
      <c r="H10" s="33"/>
    </row>
    <row r="11" spans="1:12" s="3" customFormat="1" ht="21.75" customHeight="1" x14ac:dyDescent="0.3">
      <c r="A11" s="10" t="s">
        <v>10</v>
      </c>
      <c r="B11" s="31">
        <v>50126.29</v>
      </c>
      <c r="C11" s="31">
        <v>26994.41</v>
      </c>
      <c r="D11" s="31">
        <v>23131.88</v>
      </c>
      <c r="E11" s="30"/>
      <c r="F11" s="29"/>
      <c r="G11" s="28"/>
      <c r="H11" s="28"/>
    </row>
    <row r="12" spans="1:12" s="3" customFormat="1" ht="21.75" customHeight="1" x14ac:dyDescent="0.3">
      <c r="A12" s="10" t="s">
        <v>9</v>
      </c>
      <c r="B12" s="31">
        <v>25732.63</v>
      </c>
      <c r="C12" s="31">
        <v>17482.580000000002</v>
      </c>
      <c r="D12" s="31">
        <v>8250.0499999999993</v>
      </c>
      <c r="E12" s="30"/>
      <c r="F12" s="29"/>
      <c r="G12" s="28"/>
      <c r="H12" s="28"/>
    </row>
    <row r="13" spans="1:12" s="3" customFormat="1" ht="21.75" customHeight="1" x14ac:dyDescent="0.3">
      <c r="A13" s="12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.75" customHeight="1" x14ac:dyDescent="0.3">
      <c r="A14" s="3" t="s">
        <v>6</v>
      </c>
      <c r="B14" s="32">
        <f>SUM(B15:B17)</f>
        <v>81539.91</v>
      </c>
      <c r="C14" s="32">
        <f>SUM(C15:C17)</f>
        <v>32478.170000000002</v>
      </c>
      <c r="D14" s="32">
        <f>SUM(D15:D17)</f>
        <v>49061.739999999991</v>
      </c>
      <c r="E14" s="30"/>
    </row>
    <row r="15" spans="1:12" s="24" customFormat="1" ht="21.75" customHeight="1" x14ac:dyDescent="0.3">
      <c r="A15" s="12" t="s">
        <v>5</v>
      </c>
      <c r="B15" s="31">
        <v>54118.35</v>
      </c>
      <c r="C15" s="31">
        <v>19018.11</v>
      </c>
      <c r="D15" s="31">
        <v>35100.239999999998</v>
      </c>
      <c r="E15" s="30"/>
      <c r="F15" s="29"/>
      <c r="G15" s="28"/>
      <c r="H15" s="28"/>
    </row>
    <row r="16" spans="1:12" s="24" customFormat="1" ht="21.75" customHeight="1" x14ac:dyDescent="0.3">
      <c r="A16" s="12" t="s">
        <v>4</v>
      </c>
      <c r="B16" s="31">
        <v>20683.28</v>
      </c>
      <c r="C16" s="31">
        <v>11350.62</v>
      </c>
      <c r="D16" s="31">
        <v>9332.66</v>
      </c>
      <c r="E16" s="30"/>
      <c r="F16" s="29"/>
      <c r="G16" s="29"/>
      <c r="H16" s="29"/>
    </row>
    <row r="17" spans="1:11" s="24" customFormat="1" ht="21.75" customHeight="1" x14ac:dyDescent="0.3">
      <c r="A17" s="12" t="s">
        <v>3</v>
      </c>
      <c r="B17" s="31">
        <v>6738.28</v>
      </c>
      <c r="C17" s="31">
        <v>2109.44</v>
      </c>
      <c r="D17" s="31">
        <v>4628.84</v>
      </c>
      <c r="E17" s="30"/>
      <c r="F17" s="29"/>
      <c r="G17" s="28"/>
      <c r="H17" s="28"/>
    </row>
    <row r="18" spans="1:11" s="24" customFormat="1" ht="21.75" customHeight="1" x14ac:dyDescent="0.3">
      <c r="A18" s="10" t="s">
        <v>2</v>
      </c>
      <c r="B18" s="14" t="s">
        <v>7</v>
      </c>
      <c r="C18" s="14" t="s">
        <v>7</v>
      </c>
      <c r="D18" s="14" t="s">
        <v>7</v>
      </c>
      <c r="E18" s="25"/>
      <c r="F18" s="27"/>
      <c r="G18" s="27"/>
      <c r="H18" s="27"/>
    </row>
    <row r="19" spans="1:11" s="24" customFormat="1" ht="21.75" customHeight="1" x14ac:dyDescent="0.3">
      <c r="A19" s="10" t="s">
        <v>1</v>
      </c>
      <c r="B19" s="26" t="s">
        <v>7</v>
      </c>
      <c r="C19" s="26" t="s">
        <v>7</v>
      </c>
      <c r="D19" s="14" t="s">
        <v>7</v>
      </c>
      <c r="E19" s="25"/>
      <c r="G19" s="3"/>
      <c r="H19" s="3"/>
      <c r="I19" s="3"/>
      <c r="J19" s="3"/>
      <c r="K19" s="3"/>
    </row>
    <row r="20" spans="1:11" s="3" customFormat="1" ht="21.75" customHeight="1" x14ac:dyDescent="0.3">
      <c r="B20" s="22"/>
      <c r="C20" s="23" t="s">
        <v>17</v>
      </c>
      <c r="D20" s="22"/>
      <c r="E20" s="17"/>
    </row>
    <row r="21" spans="1:11" s="3" customFormat="1" ht="21.75" customHeight="1" x14ac:dyDescent="0.3">
      <c r="A21" s="21" t="s">
        <v>16</v>
      </c>
      <c r="B21" s="20">
        <f>B22+B23+B24+B25+B26+B30+B34+B35</f>
        <v>100</v>
      </c>
      <c r="C21" s="20">
        <f>C22+C23+C24+C25+C26+C30+C34+C35</f>
        <v>100.00000371376555</v>
      </c>
      <c r="D21" s="20">
        <f>D22+D23+D24+D25+D26+D30+D34+D35</f>
        <v>99.999991216133736</v>
      </c>
      <c r="E21" s="17"/>
    </row>
    <row r="22" spans="1:11" s="3" customFormat="1" ht="21.75" customHeight="1" x14ac:dyDescent="0.3">
      <c r="A22" s="19" t="s">
        <v>15</v>
      </c>
      <c r="B22" s="13">
        <f>(B6/$B$5)*100</f>
        <v>2.9629145201517266</v>
      </c>
      <c r="C22" s="13">
        <f>(C6/$C$5)*100</f>
        <v>2.529215450690701</v>
      </c>
      <c r="D22" s="13">
        <f>(D6/$D$5)*100</f>
        <v>3.4758110110770262</v>
      </c>
      <c r="E22" s="16"/>
    </row>
    <row r="23" spans="1:11" s="3" customFormat="1" ht="21.75" customHeight="1" x14ac:dyDescent="0.3">
      <c r="A23" s="3" t="s">
        <v>14</v>
      </c>
      <c r="B23" s="13">
        <f>(B7/$B$5)*100</f>
        <v>29.472224701189926</v>
      </c>
      <c r="C23" s="13">
        <f>(C7/$C$5)*100</f>
        <v>30.585083705304093</v>
      </c>
      <c r="D23" s="13">
        <f>(D7/$D$5)*100</f>
        <v>28.156147452478951</v>
      </c>
      <c r="E23" s="18"/>
      <c r="G23" s="17"/>
    </row>
    <row r="24" spans="1:11" s="3" customFormat="1" ht="21.75" customHeight="1" x14ac:dyDescent="0.3">
      <c r="A24" s="15" t="s">
        <v>13</v>
      </c>
      <c r="B24" s="13">
        <f>(B8/$B$5)*100</f>
        <v>18.795777073203173</v>
      </c>
      <c r="C24" s="13">
        <f>(C8/$C$5)*100</f>
        <v>18.696670326953978</v>
      </c>
      <c r="D24" s="13">
        <f>(D8/$D$5)*100</f>
        <v>18.912977226904435</v>
      </c>
      <c r="E24" s="16"/>
    </row>
    <row r="25" spans="1:11" s="3" customFormat="1" ht="21.75" customHeight="1" x14ac:dyDescent="0.3">
      <c r="A25" s="15" t="s">
        <v>12</v>
      </c>
      <c r="B25" s="13">
        <f>(B9/$B$5)*100</f>
        <v>17.096663877366861</v>
      </c>
      <c r="C25" s="13">
        <f>(C9/$C$5)*100</f>
        <v>19.609692155576472</v>
      </c>
      <c r="D25" s="13">
        <f>(D9/$D$5)*100</f>
        <v>14.124733623766014</v>
      </c>
    </row>
    <row r="26" spans="1:11" s="3" customFormat="1" ht="21.75" customHeight="1" x14ac:dyDescent="0.3">
      <c r="A26" s="3" t="s">
        <v>11</v>
      </c>
      <c r="B26" s="13">
        <f>(B10/$B$5)*100</f>
        <v>15.264634190389884</v>
      </c>
      <c r="C26" s="13">
        <f>(C10/$C$5)*100</f>
        <v>16.517711244925515</v>
      </c>
      <c r="D26" s="13">
        <f>(D10/$D$5)*100</f>
        <v>13.782733791274342</v>
      </c>
    </row>
    <row r="27" spans="1:11" s="3" customFormat="1" ht="21.75" customHeight="1" x14ac:dyDescent="0.3">
      <c r="A27" s="10" t="s">
        <v>10</v>
      </c>
      <c r="B27" s="13">
        <f>(B11/$B$5)*100</f>
        <v>10.086611833801463</v>
      </c>
      <c r="C27" s="13">
        <f>(C11/$C$5)*100</f>
        <v>10.02509094269036</v>
      </c>
      <c r="D27" s="13">
        <f>(D11/$D$5)*100</f>
        <v>10.159367002976017</v>
      </c>
    </row>
    <row r="28" spans="1:11" s="3" customFormat="1" ht="21.75" customHeight="1" x14ac:dyDescent="0.3">
      <c r="A28" s="10" t="s">
        <v>9</v>
      </c>
      <c r="B28" s="11">
        <f>(B12/$B$5)*100</f>
        <v>5.1780223565884205</v>
      </c>
      <c r="C28" s="11">
        <f>(C12/$C$5)*100</f>
        <v>6.492620302235153</v>
      </c>
      <c r="D28" s="11">
        <f>(D12/$D$5)*100</f>
        <v>3.623366788298326</v>
      </c>
    </row>
    <row r="29" spans="1:11" s="3" customFormat="1" ht="21.75" customHeight="1" x14ac:dyDescent="0.3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3" customFormat="1" ht="21.75" customHeight="1" x14ac:dyDescent="0.3">
      <c r="A30" s="3" t="s">
        <v>6</v>
      </c>
      <c r="B30" s="13">
        <f>(B14/$B$5)*100</f>
        <v>16.407785637698428</v>
      </c>
      <c r="C30" s="13">
        <f>(C14/$C$5)*100</f>
        <v>12.061630830314787</v>
      </c>
      <c r="D30" s="13">
        <f>(D14/$D$5)*100</f>
        <v>21.547588110632965</v>
      </c>
    </row>
    <row r="31" spans="1:11" s="3" customFormat="1" ht="21.75" customHeight="1" x14ac:dyDescent="0.3">
      <c r="A31" s="12" t="s">
        <v>5</v>
      </c>
      <c r="B31" s="13">
        <f>(B15/$B$5)*100</f>
        <v>10.889910055897003</v>
      </c>
      <c r="C31" s="13">
        <f>(C15/$C$5)*100</f>
        <v>7.0628801410399022</v>
      </c>
      <c r="D31" s="13">
        <f>(D15/$D$5)*100</f>
        <v>15.415790677305038</v>
      </c>
    </row>
    <row r="32" spans="1:11" s="3" customFormat="1" ht="21.75" customHeight="1" x14ac:dyDescent="0.3">
      <c r="A32" s="12" t="s">
        <v>4</v>
      </c>
      <c r="B32" s="11">
        <f>(B16/$B$5)*100</f>
        <v>4.1619720272501537</v>
      </c>
      <c r="C32" s="11">
        <f>(C16/$C$5)*100</f>
        <v>4.2153541327971258</v>
      </c>
      <c r="D32" s="11">
        <f>(D16/$D$5)*100</f>
        <v>4.0988418604105741</v>
      </c>
    </row>
    <row r="33" spans="1:4" s="3" customFormat="1" ht="21.75" customHeight="1" x14ac:dyDescent="0.3">
      <c r="A33" s="12" t="s">
        <v>3</v>
      </c>
      <c r="B33" s="11">
        <f>(B17/$B$5)*100</f>
        <v>1.355903554551269</v>
      </c>
      <c r="C33" s="11">
        <f>(C17/$C$5)*100</f>
        <v>0.78339655647775785</v>
      </c>
      <c r="D33" s="11">
        <f>(D17/$D$5)*100</f>
        <v>2.0329555729173552</v>
      </c>
    </row>
    <row r="34" spans="1:4" s="3" customFormat="1" ht="21.75" customHeight="1" x14ac:dyDescent="0.3">
      <c r="A34" s="10" t="s">
        <v>2</v>
      </c>
      <c r="B34" s="9">
        <v>0</v>
      </c>
      <c r="C34" s="9">
        <v>0</v>
      </c>
      <c r="D34" s="9">
        <v>0</v>
      </c>
    </row>
    <row r="35" spans="1:4" s="3" customFormat="1" ht="21.75" customHeight="1" x14ac:dyDescent="0.3">
      <c r="A35" s="8" t="s">
        <v>1</v>
      </c>
      <c r="B35" s="7">
        <v>0</v>
      </c>
      <c r="C35" s="7">
        <v>0</v>
      </c>
      <c r="D35" s="7">
        <v>0</v>
      </c>
    </row>
    <row r="36" spans="1:4" s="3" customFormat="1" ht="21.75" customHeight="1" x14ac:dyDescent="0.3">
      <c r="A36" s="6" t="s">
        <v>0</v>
      </c>
      <c r="B36" s="5"/>
      <c r="C36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2018-09-04T01:35:18Z</dcterms:created>
  <dcterms:modified xsi:type="dcterms:W3CDTF">2018-09-04T01:35:27Z</dcterms:modified>
</cp:coreProperties>
</file>