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D30" i="1" s="1"/>
  <c r="B22" i="1"/>
  <c r="C22" i="1"/>
  <c r="D22" i="1"/>
  <c r="D21" i="1" s="1"/>
  <c r="B23" i="1"/>
  <c r="C23" i="1"/>
  <c r="C21" i="1" s="1"/>
  <c r="D23" i="1"/>
  <c r="B24" i="1"/>
  <c r="B21" i="1" s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<sst xmlns="http://schemas.openxmlformats.org/spreadsheetml/2006/main" count="49" uniqueCount="25">
  <si>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</si>
  <si>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 ไตรมาสที่ 3 เดือนกรกฎาคม - เดือนกันยายน  พ.ศ. 2561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</si>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</sst>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;\(#,##0\);&quot;-&quot;;\-@\-"/>
    <numFmt numFmtId="189" formatCode="#,##0.0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87" fontId="4" fillId="0" borderId="0" xfId="0" applyNumberFormat="1" applyFont="1" applyAlignment="1"/>
    <xf numFmtId="0" fontId="4" fillId="0" borderId="0" xfId="0" applyFont="1" applyFill="1" applyBorder="1" applyAlignment="1"/>
    <xf numFmtId="188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8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90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8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F38" sqref="F38"/>
    </sheetView>
  </sheetViews>
  <sheetFormatPr defaultRowHeight="26.25" customHeight="1" x14ac:dyDescent="0.55000000000000004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55000000000000004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55000000000000004"/>
    <row r="3" spans="1:12" s="36" customFormat="1" ht="26.25" customHeight="1" x14ac:dyDescent="0.5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1.75" customHeight="1" x14ac:dyDescent="0.5">
      <c r="B4" s="38"/>
      <c r="C4" s="39" t="s">
        <v>19</v>
      </c>
      <c r="D4" s="38"/>
      <c r="E4" s="37"/>
    </row>
    <row r="5" spans="1:12" s="24" customFormat="1" ht="21.75" customHeight="1" x14ac:dyDescent="0.5">
      <c r="A5" s="35" t="s">
        <v>17</v>
      </c>
      <c r="B5" s="34">
        <v>479137.53</v>
      </c>
      <c r="C5" s="34">
        <v>251128.86</v>
      </c>
      <c r="D5" s="34">
        <v>228008.67</v>
      </c>
      <c r="E5" s="30"/>
      <c r="F5" s="29"/>
      <c r="G5" s="28"/>
      <c r="H5" s="28"/>
    </row>
    <row r="6" spans="1:12" s="24" customFormat="1" ht="21.75" customHeight="1" x14ac:dyDescent="0.5">
      <c r="A6" s="19" t="s">
        <v>16</v>
      </c>
      <c r="B6" s="31">
        <v>13492.95</v>
      </c>
      <c r="C6" s="31">
        <v>5055.2299999999996</v>
      </c>
      <c r="D6" s="31">
        <v>8437.7199999999993</v>
      </c>
      <c r="E6" s="30"/>
      <c r="F6" s="29"/>
      <c r="G6" s="28"/>
      <c r="H6" s="28"/>
    </row>
    <row r="7" spans="1:12" s="24" customFormat="1" ht="21.75" customHeight="1" x14ac:dyDescent="0.5">
      <c r="A7" s="3" t="s">
        <v>15</v>
      </c>
      <c r="B7" s="31">
        <v>129788.01</v>
      </c>
      <c r="C7" s="31">
        <v>68327.66</v>
      </c>
      <c r="D7" s="31">
        <v>61460.35</v>
      </c>
      <c r="E7" s="30"/>
      <c r="F7" s="29"/>
      <c r="G7" s="28"/>
      <c r="H7" s="28"/>
    </row>
    <row r="8" spans="1:12" s="24" customFormat="1" ht="21.75" customHeight="1" x14ac:dyDescent="0.5">
      <c r="A8" s="15" t="s">
        <v>14</v>
      </c>
      <c r="B8" s="31">
        <v>97226.01</v>
      </c>
      <c r="C8" s="31">
        <v>52468.99</v>
      </c>
      <c r="D8" s="31">
        <v>44757.03</v>
      </c>
      <c r="E8" s="30"/>
      <c r="F8" s="29"/>
      <c r="G8" s="28"/>
      <c r="H8" s="28"/>
    </row>
    <row r="9" spans="1:12" s="24" customFormat="1" ht="21.75" customHeight="1" x14ac:dyDescent="0.5">
      <c r="A9" s="15" t="s">
        <v>13</v>
      </c>
      <c r="B9" s="31">
        <v>77060.460000000006</v>
      </c>
      <c r="C9" s="31">
        <v>47330.7</v>
      </c>
      <c r="D9" s="31">
        <v>29729.77</v>
      </c>
      <c r="E9" s="30"/>
      <c r="F9" s="29"/>
      <c r="G9" s="28"/>
      <c r="H9" s="28"/>
      <c r="I9" s="3"/>
      <c r="J9" s="3"/>
      <c r="K9" s="3"/>
    </row>
    <row r="10" spans="1:12" s="3" customFormat="1" ht="21.75" customHeight="1" x14ac:dyDescent="0.5">
      <c r="A10" s="3" t="s">
        <v>12</v>
      </c>
      <c r="B10" s="32">
        <f>SUM(B11:B13)</f>
        <v>78883.06</v>
      </c>
      <c r="C10" s="32">
        <f>SUM(C11:C13)</f>
        <v>45357.85</v>
      </c>
      <c r="D10" s="32">
        <f>SUM(D11:D13)</f>
        <v>33525.21</v>
      </c>
      <c r="E10" s="30"/>
      <c r="F10" s="33"/>
      <c r="G10" s="33"/>
      <c r="H10" s="33"/>
    </row>
    <row r="11" spans="1:12" s="3" customFormat="1" ht="21.75" customHeight="1" x14ac:dyDescent="0.5">
      <c r="A11" s="10" t="s">
        <v>11</v>
      </c>
      <c r="B11" s="31">
        <v>62074.239999999998</v>
      </c>
      <c r="C11" s="31">
        <v>34340.07</v>
      </c>
      <c r="D11" s="31">
        <v>27734.17</v>
      </c>
      <c r="E11" s="30"/>
      <c r="F11" s="29"/>
      <c r="G11" s="28"/>
      <c r="H11" s="28"/>
    </row>
    <row r="12" spans="1:12" s="3" customFormat="1" ht="21.75" customHeight="1" x14ac:dyDescent="0.5">
      <c r="A12" s="10" t="s">
        <v>10</v>
      </c>
      <c r="B12" s="31">
        <v>16620.439999999999</v>
      </c>
      <c r="C12" s="31">
        <v>11017.78</v>
      </c>
      <c r="D12" s="31">
        <v>5602.66</v>
      </c>
      <c r="E12" s="30"/>
      <c r="F12" s="29"/>
      <c r="G12" s="28"/>
      <c r="H12" s="28"/>
    </row>
    <row r="13" spans="1:12" s="3" customFormat="1" ht="21.75" customHeight="1" x14ac:dyDescent="0.5">
      <c r="A13" s="12" t="s">
        <v>9</v>
      </c>
      <c r="B13" s="26">
        <v>188.38</v>
      </c>
      <c r="C13" s="26" t="s">
        <v>8</v>
      </c>
      <c r="D13" s="26">
        <v>188.38</v>
      </c>
      <c r="E13" s="30"/>
      <c r="F13" s="29"/>
      <c r="G13" s="28"/>
      <c r="H13" s="28"/>
    </row>
    <row r="14" spans="1:12" s="3" customFormat="1" ht="21.75" customHeight="1" x14ac:dyDescent="0.5">
      <c r="A14" s="3" t="s">
        <v>7</v>
      </c>
      <c r="B14" s="32">
        <f>SUM(B15:B17)</f>
        <v>82687.040000000008</v>
      </c>
      <c r="C14" s="32">
        <f>SUM(C15:C17)</f>
        <v>32588.44</v>
      </c>
      <c r="D14" s="32">
        <f>SUM(D15:D17)</f>
        <v>50098.6</v>
      </c>
      <c r="E14" s="30"/>
    </row>
    <row r="15" spans="1:12" s="24" customFormat="1" ht="21.75" customHeight="1" x14ac:dyDescent="0.5">
      <c r="A15" s="12" t="s">
        <v>6</v>
      </c>
      <c r="B15" s="31">
        <v>58008.01</v>
      </c>
      <c r="C15" s="31">
        <v>21578.95</v>
      </c>
      <c r="D15" s="31">
        <v>36429.06</v>
      </c>
      <c r="E15" s="30"/>
      <c r="F15" s="29"/>
      <c r="G15" s="28"/>
      <c r="H15" s="28"/>
    </row>
    <row r="16" spans="1:12" s="24" customFormat="1" ht="21.75" customHeight="1" x14ac:dyDescent="0.5">
      <c r="A16" s="12" t="s">
        <v>5</v>
      </c>
      <c r="B16" s="31">
        <v>18437.23</v>
      </c>
      <c r="C16" s="31">
        <v>8997.7199999999993</v>
      </c>
      <c r="D16" s="31">
        <v>9439.51</v>
      </c>
      <c r="E16" s="30"/>
      <c r="F16" s="29"/>
      <c r="G16" s="29"/>
      <c r="H16" s="29"/>
    </row>
    <row r="17" spans="1:11" s="24" customFormat="1" ht="21.75" customHeight="1" x14ac:dyDescent="0.5">
      <c r="A17" s="12" t="s">
        <v>4</v>
      </c>
      <c r="B17" s="31">
        <v>6241.8</v>
      </c>
      <c r="C17" s="31">
        <v>2011.77</v>
      </c>
      <c r="D17" s="31">
        <v>4230.03</v>
      </c>
      <c r="E17" s="30"/>
      <c r="F17" s="29"/>
      <c r="G17" s="28"/>
      <c r="H17" s="28"/>
    </row>
    <row r="18" spans="1:11" s="24" customFormat="1" ht="21.75" customHeight="1" x14ac:dyDescent="0.45">
      <c r="A18" s="10" t="s">
        <v>3</v>
      </c>
      <c r="B18" s="14" t="s">
        <v>8</v>
      </c>
      <c r="C18" s="14" t="s">
        <v>8</v>
      </c>
      <c r="D18" s="14" t="s">
        <v>8</v>
      </c>
      <c r="E18" s="25"/>
      <c r="F18" s="27"/>
      <c r="G18" s="27"/>
      <c r="H18" s="27"/>
    </row>
    <row r="19" spans="1:11" s="24" customFormat="1" ht="21.75" customHeight="1" x14ac:dyDescent="0.5">
      <c r="A19" s="10" t="s">
        <v>2</v>
      </c>
      <c r="B19" s="26" t="s">
        <v>8</v>
      </c>
      <c r="C19" s="26" t="s">
        <v>8</v>
      </c>
      <c r="D19" s="14" t="s">
        <v>8</v>
      </c>
      <c r="E19" s="25"/>
      <c r="G19" s="3"/>
      <c r="H19" s="3"/>
      <c r="I19" s="3"/>
      <c r="J19" s="3"/>
      <c r="K19" s="3"/>
    </row>
    <row r="20" spans="1:11" s="3" customFormat="1" ht="21.75" customHeight="1" x14ac:dyDescent="0.5">
      <c r="B20" s="22"/>
      <c r="C20" s="23" t="s">
        <v>18</v>
      </c>
      <c r="D20" s="22"/>
      <c r="E20" s="17"/>
    </row>
    <row r="21" spans="1:11" s="3" customFormat="1" ht="21.75" customHeight="1" x14ac:dyDescent="0.5">
      <c r="A21" s="21" t="s">
        <v>17</v>
      </c>
      <c r="B21" s="20">
        <f>B22+B23+B24+B25+B26+B30+B34+B35</f>
        <v>100</v>
      </c>
      <c r="C21" s="20">
        <f>C22+C23+C24+C25+C26+C30+C34+C35</f>
        <v>100.00000398201944</v>
      </c>
      <c r="D21" s="20">
        <f>D22+D23+D24+D25+D26+D30+D34+D35</f>
        <v>100.00000438579812</v>
      </c>
      <c r="E21" s="17"/>
    </row>
    <row r="22" spans="1:11" s="3" customFormat="1" ht="21.75" customHeight="1" x14ac:dyDescent="0.5">
      <c r="A22" s="19" t="s">
        <v>16</v>
      </c>
      <c r="B22" s="13">
        <f>(B6/$B$5)*100</f>
        <v>2.8160912379374663</v>
      </c>
      <c r="C22" s="13">
        <f>(C6/$C$5)*100</f>
        <v>2.0130024084049918</v>
      </c>
      <c r="D22" s="13">
        <f>(D6/$D$5)*100</f>
        <v>3.7006136652610619</v>
      </c>
      <c r="E22" s="16"/>
    </row>
    <row r="23" spans="1:11" s="3" customFormat="1" ht="21.75" customHeight="1" x14ac:dyDescent="0.5">
      <c r="A23" s="3" t="s">
        <v>15</v>
      </c>
      <c r="B23" s="13">
        <f>(B7/$B$5)*100</f>
        <v>27.087840520445138</v>
      </c>
      <c r="C23" s="13">
        <f>(C7/$C$5)*100</f>
        <v>27.208206973901767</v>
      </c>
      <c r="D23" s="13">
        <f>(D7/$D$5)*100</f>
        <v>26.955268850083634</v>
      </c>
      <c r="E23" s="18"/>
      <c r="G23" s="17"/>
    </row>
    <row r="24" spans="1:11" s="3" customFormat="1" ht="21.75" customHeight="1" x14ac:dyDescent="0.5">
      <c r="A24" s="15" t="s">
        <v>14</v>
      </c>
      <c r="B24" s="13">
        <f>(B8/$B$5)*100</f>
        <v>20.291879452649013</v>
      </c>
      <c r="C24" s="13">
        <f>(C8/$C$5)*100</f>
        <v>20.893253766213888</v>
      </c>
      <c r="D24" s="13">
        <f>(D8/$D$5)*100</f>
        <v>19.629529877087567</v>
      </c>
      <c r="E24" s="16"/>
    </row>
    <row r="25" spans="1:11" s="3" customFormat="1" ht="21.75" customHeight="1" x14ac:dyDescent="0.5">
      <c r="A25" s="15" t="s">
        <v>13</v>
      </c>
      <c r="B25" s="13">
        <f>(B9/$B$5)*100</f>
        <v>16.083160924588814</v>
      </c>
      <c r="C25" s="13">
        <f>(C9/$C$5)*100</f>
        <v>18.847176704421788</v>
      </c>
      <c r="D25" s="13">
        <f>(D9/$D$5)*100</f>
        <v>13.038876986563713</v>
      </c>
    </row>
    <row r="26" spans="1:11" s="3" customFormat="1" ht="21.75" customHeight="1" x14ac:dyDescent="0.5">
      <c r="A26" s="3" t="s">
        <v>12</v>
      </c>
      <c r="B26" s="13">
        <f>(B10/$B$5)*100</f>
        <v>16.463552750710218</v>
      </c>
      <c r="C26" s="13">
        <f>(C10/$C$5)*100</f>
        <v>18.061584001137902</v>
      </c>
      <c r="D26" s="13">
        <f>(D10/$D$5)*100</f>
        <v>14.703480354497046</v>
      </c>
    </row>
    <row r="27" spans="1:11" s="3" customFormat="1" ht="21.75" customHeight="1" x14ac:dyDescent="0.5">
      <c r="A27" s="10" t="s">
        <v>11</v>
      </c>
      <c r="B27" s="13">
        <f>(B11/$B$5)*100</f>
        <v>12.955411779160775</v>
      </c>
      <c r="C27" s="13">
        <f>(C11/$C$5)*100</f>
        <v>13.674282597388448</v>
      </c>
      <c r="D27" s="13">
        <f>(D11/$D$5)*100</f>
        <v>12.163647110436631</v>
      </c>
    </row>
    <row r="28" spans="1:11" s="3" customFormat="1" ht="21.75" customHeight="1" x14ac:dyDescent="0.5">
      <c r="A28" s="10" t="s">
        <v>10</v>
      </c>
      <c r="B28" s="11">
        <f>(B12/$B$5)*100</f>
        <v>3.4688244938775719</v>
      </c>
      <c r="C28" s="11">
        <f>(C12/$C$5)*100</f>
        <v>4.3873014037494542</v>
      </c>
      <c r="D28" s="11">
        <f>(D12/$D$5)*100</f>
        <v>2.457213578764351</v>
      </c>
    </row>
    <row r="29" spans="1:11" s="3" customFormat="1" ht="21.75" customHeight="1" x14ac:dyDescent="0.5">
      <c r="A29" s="12" t="s">
        <v>9</v>
      </c>
      <c r="B29" s="14" t="s">
        <v>8</v>
      </c>
      <c r="C29" s="14" t="s">
        <v>8</v>
      </c>
      <c r="D29" s="14" t="s">
        <v>8</v>
      </c>
    </row>
    <row r="30" spans="1:11" s="3" customFormat="1" ht="21.75" customHeight="1" x14ac:dyDescent="0.5">
      <c r="A30" s="3" t="s">
        <v>7</v>
      </c>
      <c r="B30" s="13">
        <f>(B14/$B$5)*100</f>
        <v>17.257475113669347</v>
      </c>
      <c r="C30" s="13">
        <f>(C14/$C$5)*100</f>
        <v>12.976780127939099</v>
      </c>
      <c r="D30" s="13">
        <f>(D14/$D$5)*100</f>
        <v>21.972234652305104</v>
      </c>
    </row>
    <row r="31" spans="1:11" s="3" customFormat="1" ht="21.75" customHeight="1" x14ac:dyDescent="0.5">
      <c r="A31" s="12" t="s">
        <v>6</v>
      </c>
      <c r="B31" s="13">
        <f>(B15/$B$5)*100</f>
        <v>12.106755653225495</v>
      </c>
      <c r="C31" s="13">
        <f>(C15/$C$5)*100</f>
        <v>8.5927798182972701</v>
      </c>
      <c r="D31" s="13">
        <f>(D15/$D$5)*100</f>
        <v>15.977050346374986</v>
      </c>
    </row>
    <row r="32" spans="1:11" s="3" customFormat="1" ht="21.75" customHeight="1" x14ac:dyDescent="0.5">
      <c r="A32" s="12" t="s">
        <v>5</v>
      </c>
      <c r="B32" s="11">
        <f>(B16/$B$5)*100</f>
        <v>3.8480037245256073</v>
      </c>
      <c r="C32" s="11">
        <f>(C16/$C$5)*100</f>
        <v>3.5829095867356706</v>
      </c>
      <c r="D32" s="11">
        <f>(D16/$D$5)*100</f>
        <v>4.1399785367810793</v>
      </c>
    </row>
    <row r="33" spans="1:4" s="3" customFormat="1" ht="21.75" customHeight="1" x14ac:dyDescent="0.5">
      <c r="A33" s="12" t="s">
        <v>4</v>
      </c>
      <c r="B33" s="11">
        <f>(B17/$B$5)*100</f>
        <v>1.3027157359182446</v>
      </c>
      <c r="C33" s="11">
        <f>(C17/$C$5)*100</f>
        <v>0.80109072290616057</v>
      </c>
      <c r="D33" s="11">
        <f>(D17/$D$5)*100</f>
        <v>1.8552057691490413</v>
      </c>
    </row>
    <row r="34" spans="1:4" s="3" customFormat="1" ht="21.75" customHeight="1" x14ac:dyDescent="0.5">
      <c r="A34" s="10" t="s">
        <v>3</v>
      </c>
      <c r="B34" s="9">
        <v>0</v>
      </c>
      <c r="C34" s="9">
        <v>0</v>
      </c>
      <c r="D34" s="9">
        <v>0</v>
      </c>
    </row>
    <row r="35" spans="1:4" s="3" customFormat="1" ht="21.75" customHeight="1" x14ac:dyDescent="0.5">
      <c r="A35" s="8" t="s">
        <v>2</v>
      </c>
      <c r="B35" s="7">
        <v>0</v>
      </c>
      <c r="C35" s="7">
        <v>0</v>
      </c>
      <c r="D35" s="7">
        <v>0</v>
      </c>
    </row>
    <row r="36" spans="1:4" s="3" customFormat="1" ht="21.75" customHeight="1" x14ac:dyDescent="0.5">
      <c r="A36" s="6" t="s">
        <v>1</v>
      </c>
      <c r="B36" s="5"/>
      <c r="C36" s="4"/>
    </row>
    <row r="37" spans="1:4" ht="26.25" customHeight="1" x14ac:dyDescent="0.55000000000000004">
      <c r="A37" s="3" t="s">
        <v>0</v>
      </c>
      <c r="B37" s="3"/>
      <c r="C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2018-10-31T07:19:24Z</dcterms:created>
  <dcterms:modified xsi:type="dcterms:W3CDTF">2018-10-31T07:19:32Z</dcterms:modified>
</cp:coreProperties>
</file>