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heckCompatibility="1" defaultThemeVersion="124226"/>
  <bookViews>
    <workbookView xWindow="480" yWindow="84" windowWidth="10452" windowHeight="6312" activeTab="1"/>
  </bookViews>
  <sheets>
    <sheet name="ตารางที่7ไตรมาส 1 พ.ศ. 2561 " sheetId="2" r:id="rId1"/>
    <sheet name="ตารางที่7ไตรมาส 1 พ.ศ. 2561" sheetId="1" r:id="rId2"/>
  </sheets>
  <calcPr calcId="125725"/>
</workbook>
</file>

<file path=xl/calcChain.xml><?xml version="1.0" encoding="utf-8"?>
<calcChain xmlns="http://schemas.openxmlformats.org/spreadsheetml/2006/main">
  <c r="D27" i="2"/>
  <c r="C29"/>
  <c r="C27"/>
  <c r="B31"/>
  <c r="C31"/>
  <c r="D26"/>
  <c r="C34"/>
  <c r="B26"/>
  <c r="B35"/>
  <c r="D35"/>
  <c r="C35"/>
  <c r="D34"/>
  <c r="B34"/>
  <c r="D33"/>
  <c r="C33"/>
  <c r="B33"/>
  <c r="D32"/>
  <c r="C32"/>
  <c r="B32"/>
  <c r="D30"/>
  <c r="C30"/>
  <c r="B30"/>
  <c r="D29"/>
  <c r="B29"/>
  <c r="D28"/>
  <c r="C28"/>
  <c r="B28"/>
  <c r="B27"/>
  <c r="C26"/>
  <c r="D25"/>
  <c r="C25"/>
  <c r="B25"/>
  <c r="D24"/>
  <c r="C24"/>
  <c r="B24"/>
  <c r="D22"/>
  <c r="C22"/>
  <c r="B22"/>
  <c r="G9" i="1"/>
  <c r="H9"/>
  <c r="I9"/>
  <c r="J9"/>
  <c r="K9"/>
  <c r="L9"/>
  <c r="G11"/>
  <c r="H11"/>
  <c r="I11"/>
  <c r="J11"/>
  <c r="K11"/>
  <c r="G12"/>
  <c r="D37"/>
</calcChain>
</file>

<file path=xl/sharedStrings.xml><?xml version="1.0" encoding="utf-8"?>
<sst xmlns="http://schemas.openxmlformats.org/spreadsheetml/2006/main" count="111" uniqueCount="37">
  <si>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</si>
  <si>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</si>
  <si>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</si>
  <si>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</si>
  <si>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</si>
  <si>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</si>
  <si>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</si>
  <si>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</si>
  <si>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</si>
  <si>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</si>
  <si>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</si>
  <si>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</si>
  <si>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</si>
  <si>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</si>
  <si>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</si>
  <si>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</si>
  <si>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</si>
  <si>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</si>
  <si>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</si>
  <si>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</si>
  <si>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 xml:space="preserve">  ร้อยละผู้มีงานทำ</t>
  </si>
  <si>
    <t xml:space="preserve">  จำนวนผู้มีงานทำ</t>
  </si>
  <si>
    <t>ไม่ทราบ</t>
  </si>
  <si>
    <t>อุดมศึกษา</t>
  </si>
  <si>
    <t>มัธยมปลาย</t>
  </si>
  <si>
    <t>มัธยมต้น</t>
  </si>
  <si>
    <t>ประถมศึกษา</t>
  </si>
  <si>
    <t>ไม่มี/และต่ำกว่าประถม</t>
  </si>
  <si>
    <t>คอลัมน์1</t>
  </si>
  <si>
    <t>จำนวน</t>
  </si>
  <si>
    <t>หญิง</t>
  </si>
  <si>
    <t>ชาย</t>
  </si>
  <si>
    <t>รวม</t>
  </si>
  <si>
    <t>ระดับการศึกษาที่สำเร็จ</t>
  </si>
  <si>
    <t>ตารางที่ 7  จำนวนและร้อยละของผู้มีงานทำ จำแนกตามระดับการศึกษาที่สำเร็จและเพศ</t>
  </si>
  <si>
    <t>-  0.0  น้อยกว่าร้อยละ 0.1</t>
  </si>
  <si>
    <t>ตารางที่ 7  จำนวนและร้อยละของผู้มีงานทำ  จำแนกตามระดับการศึกษาที่สำเร็จและเพศ ไตรมาส 1 พ.ศ.2561</t>
  </si>
</sst>
</file>

<file path=xl/styles.xml><?xml version="1.0" encoding="utf-8"?>
<styleSheet xmlns="http://schemas.openxmlformats.org/spreadsheetml/2006/main">
  <numFmts count="9">
    <numFmt numFmtId="43" formatCode="_-* #,##0.00_-;\-* #,##0.00_-;_-* &quot;-&quot;??_-;_-@_-"/>
    <numFmt numFmtId="187" formatCode="_-* #,##0.0_-;\-* #,##0.0_-;_-* \-??_-;_-@_-"/>
    <numFmt numFmtId="188" formatCode="_-* #,##0_-;\-* #,##0_-;_-* \-??_-;_-@_-"/>
    <numFmt numFmtId="189" formatCode="#,##0.0"/>
    <numFmt numFmtId="190" formatCode="0.0"/>
    <numFmt numFmtId="191" formatCode="_-* #,##0.0_-;\-* #,##0.0_-;_-* &quot;-&quot;??_-;_-@_-"/>
    <numFmt numFmtId="192" formatCode="_-* #,##0.00_-;\-* #,##0.00_-;_-* \-??_-;_-@_-"/>
    <numFmt numFmtId="193" formatCode="0.0000"/>
    <numFmt numFmtId="194" formatCode="_-* #,##0_-;\-* #,##0_-;_-* &quot;-&quot;??_-;_-@_-"/>
  </numFmts>
  <fonts count="9">
    <font>
      <sz val="14"/>
      <name val="Cordia New"/>
      <charset val="222"/>
    </font>
    <font>
      <sz val="14"/>
      <name val="Cordia New"/>
      <family val="2"/>
    </font>
    <font>
      <sz val="15"/>
      <name val="TH SarabunPSK"/>
      <family val="2"/>
    </font>
    <font>
      <b/>
      <sz val="15"/>
      <name val="TH SarabunPSK"/>
      <family val="2"/>
    </font>
    <font>
      <sz val="14"/>
      <name val="TH SarabunPSK"/>
      <family val="2"/>
    </font>
    <font>
      <sz val="15"/>
      <color indexed="8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8">
    <xf numFmtId="0" fontId="0" fillId="0" borderId="0"/>
    <xf numFmtId="0" fontId="1" fillId="0" borderId="0"/>
    <xf numFmtId="188" fontId="1" fillId="0" borderId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94" fontId="1" fillId="0" borderId="0" applyFill="0" applyBorder="0" applyAlignment="0" applyProtection="0"/>
    <xf numFmtId="0" fontId="1" fillId="0" borderId="0"/>
  </cellStyleXfs>
  <cellXfs count="64">
    <xf numFmtId="0" fontId="0" fillId="0" borderId="0" xfId="0"/>
    <xf numFmtId="0" fontId="2" fillId="0" borderId="0" xfId="1" applyFont="1"/>
    <xf numFmtId="0" fontId="2" fillId="0" borderId="0" xfId="0" applyFont="1"/>
    <xf numFmtId="0" fontId="3" fillId="0" borderId="0" xfId="1" applyFont="1"/>
    <xf numFmtId="187" fontId="2" fillId="0" borderId="0" xfId="1" applyNumberFormat="1" applyFont="1"/>
    <xf numFmtId="0" fontId="2" fillId="0" borderId="1" xfId="1" applyFont="1" applyBorder="1"/>
    <xf numFmtId="187" fontId="2" fillId="0" borderId="0" xfId="2" applyNumberFormat="1" applyFont="1" applyFill="1" applyBorder="1" applyAlignment="1" applyProtection="1">
      <alignment horizontal="right"/>
    </xf>
    <xf numFmtId="0" fontId="2" fillId="0" borderId="0" xfId="1" applyFont="1" applyBorder="1" applyAlignment="1" applyProtection="1">
      <alignment horizontal="left" vertical="center"/>
    </xf>
    <xf numFmtId="188" fontId="2" fillId="0" borderId="0" xfId="2" applyNumberFormat="1" applyFont="1" applyFill="1" applyBorder="1" applyAlignment="1" applyProtection="1">
      <alignment horizontal="right"/>
    </xf>
    <xf numFmtId="189" fontId="2" fillId="0" borderId="0" xfId="1" applyNumberFormat="1" applyFont="1" applyBorder="1" applyAlignment="1" applyProtection="1">
      <alignment horizontal="left" vertical="center"/>
    </xf>
    <xf numFmtId="190" fontId="4" fillId="0" borderId="0" xfId="0" applyNumberFormat="1" applyFont="1"/>
    <xf numFmtId="190" fontId="1" fillId="0" borderId="0" xfId="0" applyNumberFormat="1" applyFont="1"/>
    <xf numFmtId="190" fontId="2" fillId="0" borderId="0" xfId="0" applyNumberFormat="1" applyFont="1"/>
    <xf numFmtId="190" fontId="4" fillId="0" borderId="0" xfId="0" applyNumberFormat="1" applyFont="1" applyAlignment="1">
      <alignment horizontal="right"/>
    </xf>
    <xf numFmtId="191" fontId="4" fillId="0" borderId="0" xfId="0" applyNumberFormat="1" applyFont="1" applyAlignment="1"/>
    <xf numFmtId="191" fontId="0" fillId="0" borderId="0" xfId="2" applyNumberFormat="1" applyFont="1"/>
    <xf numFmtId="191" fontId="2" fillId="0" borderId="0" xfId="1" applyNumberFormat="1" applyFont="1" applyAlignment="1"/>
    <xf numFmtId="191" fontId="4" fillId="0" borderId="0" xfId="0" applyNumberFormat="1" applyFont="1" applyAlignment="1">
      <alignment horizontal="right"/>
    </xf>
    <xf numFmtId="0" fontId="4" fillId="0" borderId="0" xfId="0" applyFont="1"/>
    <xf numFmtId="0" fontId="2" fillId="0" borderId="0" xfId="1" applyFont="1" applyAlignment="1" applyProtection="1">
      <alignment horizontal="left" vertical="center"/>
    </xf>
    <xf numFmtId="0" fontId="2" fillId="0" borderId="0" xfId="0" applyFont="1" applyAlignment="1">
      <alignment horizontal="right"/>
    </xf>
    <xf numFmtId="1" fontId="4" fillId="0" borderId="0" xfId="2" applyNumberFormat="1" applyFont="1"/>
    <xf numFmtId="1" fontId="2" fillId="0" borderId="0" xfId="0" applyNumberFormat="1" applyFont="1"/>
    <xf numFmtId="0" fontId="5" fillId="0" borderId="0" xfId="1" applyFont="1" applyBorder="1" applyAlignment="1">
      <alignment vertical="center"/>
    </xf>
    <xf numFmtId="0" fontId="4" fillId="0" borderId="0" xfId="0" applyFont="1" applyAlignment="1">
      <alignment horizontal="right"/>
    </xf>
    <xf numFmtId="1" fontId="2" fillId="0" borderId="0" xfId="1" applyNumberFormat="1" applyFont="1" applyAlignment="1">
      <alignment vertical="center"/>
    </xf>
    <xf numFmtId="187" fontId="3" fillId="0" borderId="0" xfId="2" applyNumberFormat="1" applyFont="1" applyFill="1" applyBorder="1" applyAlignment="1" applyProtection="1">
      <alignment horizontal="right" vertical="center"/>
    </xf>
    <xf numFmtId="0" fontId="3" fillId="0" borderId="0" xfId="1" applyFont="1" applyBorder="1" applyAlignment="1">
      <alignment horizontal="center" vertical="center"/>
    </xf>
    <xf numFmtId="1" fontId="4" fillId="0" borderId="0" xfId="2" applyNumberFormat="1" applyFont="1" applyAlignment="1">
      <alignment vertical="center"/>
    </xf>
    <xf numFmtId="1" fontId="2" fillId="0" borderId="0" xfId="0" applyNumberFormat="1" applyFont="1" applyAlignment="1">
      <alignment vertical="center"/>
    </xf>
    <xf numFmtId="187" fontId="3" fillId="0" borderId="0" xfId="2" applyNumberFormat="1" applyFont="1" applyFill="1" applyBorder="1" applyAlignment="1" applyProtection="1">
      <alignment horizontal="right"/>
    </xf>
    <xf numFmtId="0" fontId="2" fillId="0" borderId="0" xfId="0" applyFont="1" applyAlignment="1">
      <alignment vertical="center"/>
    </xf>
    <xf numFmtId="0" fontId="2" fillId="0" borderId="0" xfId="1" applyFont="1" applyAlignment="1">
      <alignment vertical="center"/>
    </xf>
    <xf numFmtId="188" fontId="2" fillId="0" borderId="0" xfId="2" applyNumberFormat="1" applyFont="1" applyFill="1" applyBorder="1" applyAlignment="1" applyProtection="1">
      <alignment horizontal="right" vertical="center"/>
    </xf>
    <xf numFmtId="192" fontId="4" fillId="0" borderId="0" xfId="3" applyNumberFormat="1" applyFont="1" applyBorder="1" applyAlignment="1">
      <alignment horizontal="right" vertical="center"/>
    </xf>
    <xf numFmtId="188" fontId="4" fillId="0" borderId="0" xfId="3" applyNumberFormat="1" applyFont="1" applyBorder="1" applyAlignment="1">
      <alignment horizontal="right" vertical="center"/>
    </xf>
    <xf numFmtId="0" fontId="6" fillId="0" borderId="0" xfId="0" applyFont="1"/>
    <xf numFmtId="188" fontId="2" fillId="0" borderId="0" xfId="0" applyNumberFormat="1" applyFont="1"/>
    <xf numFmtId="188" fontId="4" fillId="0" borderId="0" xfId="2" applyNumberFormat="1" applyFont="1"/>
    <xf numFmtId="193" fontId="2" fillId="0" borderId="0" xfId="0" applyNumberFormat="1" applyFont="1"/>
    <xf numFmtId="189" fontId="4" fillId="0" borderId="0" xfId="4" applyNumberFormat="1" applyFont="1" applyAlignment="1">
      <alignment horizontal="right"/>
    </xf>
    <xf numFmtId="188" fontId="4" fillId="0" borderId="0" xfId="0" applyNumberFormat="1" applyFont="1" applyAlignment="1"/>
    <xf numFmtId="194" fontId="0" fillId="0" borderId="0" xfId="2" applyNumberFormat="1" applyFont="1"/>
    <xf numFmtId="3" fontId="2" fillId="0" borderId="0" xfId="1" applyNumberFormat="1" applyFont="1" applyAlignment="1"/>
    <xf numFmtId="3" fontId="4" fillId="0" borderId="0" xfId="0" applyNumberFormat="1" applyFont="1" applyAlignment="1">
      <alignment horizontal="right"/>
    </xf>
    <xf numFmtId="3" fontId="7" fillId="0" borderId="0" xfId="4" applyNumberFormat="1" applyFont="1" applyAlignment="1">
      <alignment horizontal="right"/>
    </xf>
    <xf numFmtId="0" fontId="0" fillId="0" borderId="0" xfId="0" applyAlignment="1">
      <alignment horizontal="center"/>
    </xf>
    <xf numFmtId="0" fontId="7" fillId="0" borderId="0" xfId="4" applyFont="1"/>
    <xf numFmtId="188" fontId="4" fillId="0" borderId="0" xfId="2" applyNumberFormat="1" applyFont="1" applyAlignment="1">
      <alignment vertical="center"/>
    </xf>
    <xf numFmtId="192" fontId="2" fillId="0" borderId="0" xfId="2" applyNumberFormat="1" applyFont="1" applyFill="1" applyBorder="1" applyAlignment="1" applyProtection="1">
      <alignment horizontal="right" vertical="center"/>
    </xf>
    <xf numFmtId="192" fontId="3" fillId="0" borderId="0" xfId="2" applyNumberFormat="1" applyFont="1" applyFill="1" applyBorder="1" applyAlignment="1" applyProtection="1">
      <alignment horizontal="right" vertical="center"/>
    </xf>
    <xf numFmtId="188" fontId="3" fillId="0" borderId="0" xfId="2" applyNumberFormat="1" applyFont="1" applyFill="1" applyBorder="1" applyAlignment="1" applyProtection="1">
      <alignment horizontal="right" vertical="center"/>
    </xf>
    <xf numFmtId="0" fontId="3" fillId="0" borderId="0" xfId="1" applyFont="1" applyAlignment="1">
      <alignment horizontal="center" vertical="center"/>
    </xf>
    <xf numFmtId="0" fontId="3" fillId="0" borderId="0" xfId="0" applyFont="1"/>
    <xf numFmtId="0" fontId="3" fillId="0" borderId="3" xfId="1" applyFont="1" applyBorder="1" applyAlignment="1">
      <alignment horizontal="right" vertical="center"/>
    </xf>
    <xf numFmtId="0" fontId="3" fillId="0" borderId="3" xfId="1" applyFont="1" applyBorder="1" applyAlignment="1">
      <alignment horizontal="center" vertical="center"/>
    </xf>
    <xf numFmtId="0" fontId="6" fillId="0" borderId="0" xfId="1" applyFont="1"/>
    <xf numFmtId="0" fontId="8" fillId="0" borderId="0" xfId="1" applyFont="1"/>
    <xf numFmtId="192" fontId="2" fillId="0" borderId="0" xfId="3" applyNumberFormat="1" applyFont="1" applyBorder="1" applyAlignment="1">
      <alignment horizontal="right" vertical="center"/>
    </xf>
    <xf numFmtId="188" fontId="2" fillId="0" borderId="0" xfId="3" applyNumberFormat="1" applyFont="1" applyBorder="1" applyAlignment="1">
      <alignment horizontal="right" vertical="center"/>
    </xf>
    <xf numFmtId="190" fontId="2" fillId="0" borderId="0" xfId="1" applyNumberFormat="1" applyFont="1"/>
    <xf numFmtId="0" fontId="4" fillId="0" borderId="0" xfId="1" quotePrefix="1" applyFont="1" applyBorder="1"/>
    <xf numFmtId="0" fontId="3" fillId="0" borderId="2" xfId="1" applyFont="1" applyBorder="1" applyAlignment="1">
      <alignment horizontal="center"/>
    </xf>
    <xf numFmtId="0" fontId="3" fillId="0" borderId="0" xfId="1" applyFont="1" applyBorder="1" applyAlignment="1">
      <alignment horizontal="center"/>
    </xf>
  </cellXfs>
  <cellStyles count="8">
    <cellStyle name="Comma 2" xfId="5"/>
    <cellStyle name="Normal 2" xfId="4"/>
    <cellStyle name="เครื่องหมายจุลภาค 2" xfId="6"/>
    <cellStyle name="เครื่องหมายจุลภาค 3" xfId="2"/>
    <cellStyle name="ปกติ" xfId="0" builtinId="0"/>
    <cellStyle name="ปกติ 2" xfId="7"/>
    <cellStyle name="ปกติ 2 2" xfId="1"/>
    <cellStyle name="ปกติ 3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8034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8034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8034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8034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8034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8034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8034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8034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8034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8034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8034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8034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65536"/>
  <sheetViews>
    <sheetView topLeftCell="A30" workbookViewId="0">
      <selection activeCell="D36" sqref="D36:D41"/>
    </sheetView>
  </sheetViews>
  <sheetFormatPr defaultColWidth="9.125" defaultRowHeight="5.25" customHeight="1"/>
  <cols>
    <col min="1" max="1" width="30.25" style="3" customWidth="1"/>
    <col min="2" max="4" width="17.625" style="1" customWidth="1"/>
    <col min="5" max="5" width="17.75" style="1" customWidth="1"/>
    <col min="6" max="16384" width="9.125" style="1"/>
  </cols>
  <sheetData>
    <row r="1" spans="1:4" s="56" customFormat="1" ht="26.25" customHeight="1">
      <c r="A1" s="56" t="s">
        <v>34</v>
      </c>
      <c r="B1" s="1"/>
      <c r="C1" s="1"/>
      <c r="D1" s="1"/>
    </row>
    <row r="3" spans="1:4" s="3" customFormat="1" ht="26.25" customHeight="1">
      <c r="A3" s="55" t="s">
        <v>33</v>
      </c>
      <c r="B3" s="54" t="s">
        <v>32</v>
      </c>
      <c r="C3" s="54" t="s">
        <v>31</v>
      </c>
      <c r="D3" s="54" t="s">
        <v>30</v>
      </c>
    </row>
    <row r="4" spans="1:4" s="3" customFormat="1" ht="21.75" customHeight="1">
      <c r="B4" s="62" t="s">
        <v>29</v>
      </c>
      <c r="C4" s="62"/>
      <c r="D4" s="62"/>
    </row>
    <row r="5" spans="1:4" s="32" customFormat="1" ht="21" customHeight="1">
      <c r="A5" s="52" t="s">
        <v>15</v>
      </c>
      <c r="B5" s="51">
        <v>1236358</v>
      </c>
      <c r="C5" s="51">
        <v>680638</v>
      </c>
      <c r="D5" s="51">
        <v>555720</v>
      </c>
    </row>
    <row r="6" spans="1:4" s="32" customFormat="1" ht="18.75" customHeight="1">
      <c r="A6" s="52"/>
      <c r="B6" s="51"/>
      <c r="C6" s="50"/>
      <c r="D6" s="49"/>
    </row>
    <row r="7" spans="1:4" s="32" customFormat="1" ht="20.25" customHeight="1">
      <c r="A7" s="23" t="s">
        <v>14</v>
      </c>
      <c r="B7" s="33">
        <v>11120</v>
      </c>
      <c r="C7" s="33">
        <v>4344</v>
      </c>
      <c r="D7" s="33">
        <v>6776</v>
      </c>
    </row>
    <row r="8" spans="1:4" s="32" customFormat="1" ht="20.25" customHeight="1">
      <c r="A8" s="1" t="s">
        <v>13</v>
      </c>
      <c r="B8" s="33">
        <v>305680</v>
      </c>
      <c r="C8" s="33">
        <v>163848</v>
      </c>
      <c r="D8" s="33">
        <v>141832</v>
      </c>
    </row>
    <row r="9" spans="1:4" s="32" customFormat="1" ht="20.25" customHeight="1">
      <c r="A9" s="19" t="s">
        <v>12</v>
      </c>
      <c r="B9" s="33">
        <v>294491</v>
      </c>
      <c r="C9" s="33">
        <v>188257</v>
      </c>
      <c r="D9" s="33">
        <v>106234</v>
      </c>
    </row>
    <row r="10" spans="1:4" s="32" customFormat="1" ht="20.25" customHeight="1">
      <c r="A10" s="19" t="s">
        <v>11</v>
      </c>
      <c r="B10" s="33">
        <v>217480</v>
      </c>
      <c r="C10" s="33">
        <v>122877</v>
      </c>
      <c r="D10" s="33">
        <v>94603</v>
      </c>
    </row>
    <row r="11" spans="1:4" ht="20.25" customHeight="1">
      <c r="A11" s="1" t="s">
        <v>10</v>
      </c>
      <c r="B11" s="33">
        <v>228554</v>
      </c>
      <c r="C11" s="33">
        <v>121794</v>
      </c>
      <c r="D11" s="33">
        <v>106760</v>
      </c>
    </row>
    <row r="12" spans="1:4" ht="20.25" customHeight="1">
      <c r="A12" s="7" t="s">
        <v>19</v>
      </c>
      <c r="B12" s="33">
        <v>191501</v>
      </c>
      <c r="C12" s="33">
        <v>91515</v>
      </c>
      <c r="D12" s="33">
        <v>99986</v>
      </c>
    </row>
    <row r="13" spans="1:4" ht="20.25" customHeight="1">
      <c r="A13" s="7" t="s">
        <v>18</v>
      </c>
      <c r="B13" s="33">
        <v>36840</v>
      </c>
      <c r="C13" s="33">
        <v>30066</v>
      </c>
      <c r="D13" s="33">
        <v>6774</v>
      </c>
    </row>
    <row r="14" spans="1:4" ht="20.25" customHeight="1">
      <c r="A14" s="9" t="s">
        <v>17</v>
      </c>
      <c r="B14" s="33">
        <v>213</v>
      </c>
      <c r="C14" s="33">
        <v>213</v>
      </c>
      <c r="D14" s="58" t="s">
        <v>0</v>
      </c>
    </row>
    <row r="15" spans="1:4" ht="20.25" customHeight="1">
      <c r="A15" s="1" t="s">
        <v>6</v>
      </c>
      <c r="B15" s="33">
        <v>179033</v>
      </c>
      <c r="C15" s="33">
        <v>79518</v>
      </c>
      <c r="D15" s="33">
        <v>99515</v>
      </c>
    </row>
    <row r="16" spans="1:4" s="32" customFormat="1" ht="20.25" customHeight="1">
      <c r="A16" s="9" t="s">
        <v>5</v>
      </c>
      <c r="B16" s="33">
        <v>98872</v>
      </c>
      <c r="C16" s="33">
        <v>35599</v>
      </c>
      <c r="D16" s="33">
        <v>63273</v>
      </c>
    </row>
    <row r="17" spans="1:7" s="32" customFormat="1" ht="20.25" customHeight="1">
      <c r="A17" s="9" t="s">
        <v>4</v>
      </c>
      <c r="B17" s="33">
        <v>59629</v>
      </c>
      <c r="C17" s="33">
        <v>37578</v>
      </c>
      <c r="D17" s="33">
        <v>22051</v>
      </c>
    </row>
    <row r="18" spans="1:7" s="32" customFormat="1" ht="20.25" customHeight="1">
      <c r="A18" s="9" t="s">
        <v>3</v>
      </c>
      <c r="B18" s="33">
        <v>20532</v>
      </c>
      <c r="C18" s="33">
        <v>6341</v>
      </c>
      <c r="D18" s="33">
        <v>14191</v>
      </c>
    </row>
    <row r="19" spans="1:7" s="32" customFormat="1" ht="20.25" customHeight="1">
      <c r="A19" s="7" t="s">
        <v>2</v>
      </c>
      <c r="B19" s="59" t="s">
        <v>0</v>
      </c>
      <c r="C19" s="58" t="s">
        <v>0</v>
      </c>
      <c r="D19" s="58" t="s">
        <v>0</v>
      </c>
    </row>
    <row r="20" spans="1:7" s="32" customFormat="1" ht="20.25" customHeight="1">
      <c r="A20" s="7" t="s">
        <v>1</v>
      </c>
      <c r="B20" s="33" t="s">
        <v>0</v>
      </c>
      <c r="C20" s="33" t="s">
        <v>0</v>
      </c>
      <c r="D20" s="33" t="s">
        <v>0</v>
      </c>
    </row>
    <row r="21" spans="1:7" ht="21.6" customHeight="1">
      <c r="A21" s="1"/>
      <c r="B21" s="63" t="s">
        <v>16</v>
      </c>
      <c r="C21" s="63"/>
      <c r="D21" s="63"/>
    </row>
    <row r="22" spans="1:7" ht="21" customHeight="1">
      <c r="A22" s="27" t="s">
        <v>15</v>
      </c>
      <c r="B22" s="30">
        <f>B5/$B$5*100</f>
        <v>100</v>
      </c>
      <c r="C22" s="30">
        <f>C5/$C$5*100</f>
        <v>100</v>
      </c>
      <c r="D22" s="30">
        <f>D5/$D$5*100</f>
        <v>100</v>
      </c>
      <c r="E22" s="60"/>
      <c r="F22" s="60"/>
      <c r="G22" s="60"/>
    </row>
    <row r="23" spans="1:7" ht="4.2" customHeight="1">
      <c r="A23" s="27"/>
      <c r="B23" s="26"/>
      <c r="C23" s="26"/>
      <c r="D23" s="26"/>
    </row>
    <row r="24" spans="1:7" ht="20.25" customHeight="1">
      <c r="A24" s="23" t="s">
        <v>14</v>
      </c>
      <c r="B24" s="6">
        <f t="shared" ref="B24:B35" si="0">B7*100/$B$5</f>
        <v>0.89941586498409032</v>
      </c>
      <c r="C24" s="6">
        <f t="shared" ref="C24:C31" si="1">C7*100/$C$5</f>
        <v>0.63822472444970746</v>
      </c>
      <c r="D24" s="6">
        <f>D7*100/$D$5</f>
        <v>1.2193190815518606</v>
      </c>
      <c r="E24" s="20"/>
      <c r="F24" s="20"/>
      <c r="G24" s="20"/>
    </row>
    <row r="25" spans="1:7" ht="20.25" customHeight="1">
      <c r="A25" s="1" t="s">
        <v>13</v>
      </c>
      <c r="B25" s="6">
        <f t="shared" si="0"/>
        <v>24.724230360461938</v>
      </c>
      <c r="C25" s="6">
        <f t="shared" si="1"/>
        <v>24.072708253138966</v>
      </c>
      <c r="D25" s="6">
        <f>D8*100/$D$5</f>
        <v>25.522205427193551</v>
      </c>
      <c r="E25" s="20"/>
      <c r="F25" s="20"/>
      <c r="G25" s="20"/>
    </row>
    <row r="26" spans="1:7" ht="20.25" customHeight="1">
      <c r="A26" s="19" t="s">
        <v>12</v>
      </c>
      <c r="B26" s="6">
        <f t="shared" si="0"/>
        <v>23.819233587682533</v>
      </c>
      <c r="C26" s="6">
        <f t="shared" si="1"/>
        <v>27.658902382764406</v>
      </c>
      <c r="D26" s="6">
        <f>D9*100/$D$5</f>
        <v>19.116461527387894</v>
      </c>
      <c r="E26" s="20"/>
      <c r="F26" s="20"/>
      <c r="G26" s="20"/>
    </row>
    <row r="27" spans="1:7" ht="20.25" customHeight="1">
      <c r="A27" s="19" t="s">
        <v>11</v>
      </c>
      <c r="B27" s="6">
        <f t="shared" si="0"/>
        <v>17.590374309059349</v>
      </c>
      <c r="C27" s="6">
        <f>C10*100/$C$5-0.03</f>
        <v>18.023208901060475</v>
      </c>
      <c r="D27" s="6">
        <f>D10*100/$D$5+0.03</f>
        <v>17.053501043691067</v>
      </c>
      <c r="E27" s="20"/>
      <c r="F27" s="20"/>
      <c r="G27" s="20"/>
    </row>
    <row r="28" spans="1:7" ht="20.25" customHeight="1">
      <c r="A28" s="1" t="s">
        <v>10</v>
      </c>
      <c r="B28" s="6">
        <f t="shared" si="0"/>
        <v>18.486069568846563</v>
      </c>
      <c r="C28" s="6">
        <f t="shared" si="1"/>
        <v>17.894093482879299</v>
      </c>
      <c r="D28" s="6">
        <f>D11*100/$D$5</f>
        <v>19.211113510400921</v>
      </c>
      <c r="E28" s="20"/>
      <c r="F28" s="20"/>
      <c r="G28" s="20"/>
    </row>
    <row r="29" spans="1:7" ht="20.25" customHeight="1">
      <c r="A29" s="7" t="s">
        <v>9</v>
      </c>
      <c r="B29" s="6">
        <f t="shared" si="0"/>
        <v>15.489122082762437</v>
      </c>
      <c r="C29" s="6">
        <f>C12*100/$C$5+0.03</f>
        <v>13.475473217775086</v>
      </c>
      <c r="D29" s="6">
        <f>D12*100/$D$5</f>
        <v>17.992154322320594</v>
      </c>
      <c r="E29" s="20"/>
      <c r="F29" s="20"/>
      <c r="G29" s="20"/>
    </row>
    <row r="30" spans="1:7" ht="20.25" customHeight="1">
      <c r="A30" s="7" t="s">
        <v>8</v>
      </c>
      <c r="B30" s="6">
        <f t="shared" si="0"/>
        <v>2.9797194663681554</v>
      </c>
      <c r="C30" s="6">
        <f t="shared" si="1"/>
        <v>4.4173260969854757</v>
      </c>
      <c r="D30" s="6">
        <f>D13*100/$D$5</f>
        <v>1.2189591880803283</v>
      </c>
      <c r="E30" s="20"/>
      <c r="F30" s="20"/>
      <c r="G30" s="20"/>
    </row>
    <row r="31" spans="1:7" ht="20.25" customHeight="1">
      <c r="A31" s="9" t="s">
        <v>7</v>
      </c>
      <c r="B31" s="6">
        <f t="shared" si="0"/>
        <v>1.7228019715972234E-2</v>
      </c>
      <c r="C31" s="6">
        <f t="shared" si="1"/>
        <v>3.1294168118735657E-2</v>
      </c>
      <c r="D31" s="6" t="s">
        <v>0</v>
      </c>
      <c r="E31" s="20"/>
      <c r="F31" s="20"/>
      <c r="G31" s="20"/>
    </row>
    <row r="32" spans="1:7" ht="20.25" customHeight="1">
      <c r="A32" s="1" t="s">
        <v>6</v>
      </c>
      <c r="B32" s="6">
        <f t="shared" si="0"/>
        <v>14.480676308965526</v>
      </c>
      <c r="C32" s="6">
        <f>C15*100/$C$5</f>
        <v>11.682862255707146</v>
      </c>
      <c r="D32" s="6">
        <f>D15*100/$D$5</f>
        <v>17.907399409774708</v>
      </c>
      <c r="E32" s="20"/>
      <c r="F32" s="20"/>
      <c r="G32" s="20"/>
    </row>
    <row r="33" spans="1:7" ht="20.25" customHeight="1">
      <c r="A33" s="9" t="s">
        <v>5</v>
      </c>
      <c r="B33" s="6">
        <f t="shared" si="0"/>
        <v>7.9970364570779662</v>
      </c>
      <c r="C33" s="6">
        <f>C16*100/$C$5</f>
        <v>5.2302398631871858</v>
      </c>
      <c r="D33" s="6">
        <f>D16*100/$D$5</f>
        <v>11.385769812135608</v>
      </c>
      <c r="E33" s="20"/>
      <c r="F33" s="20"/>
      <c r="G33" s="20"/>
    </row>
    <row r="34" spans="1:7" ht="20.25" customHeight="1">
      <c r="A34" s="9" t="s">
        <v>4</v>
      </c>
      <c r="B34" s="6">
        <f t="shared" si="0"/>
        <v>4.8229558105338421</v>
      </c>
      <c r="C34" s="6">
        <f>C17*100/$C$5</f>
        <v>5.52099647683497</v>
      </c>
      <c r="D34" s="6">
        <f>D17*100/$D$5</f>
        <v>3.9680054703807675</v>
      </c>
      <c r="E34" s="20"/>
      <c r="F34" s="20"/>
      <c r="G34" s="20"/>
    </row>
    <row r="35" spans="1:7" ht="20.25" customHeight="1">
      <c r="A35" s="9" t="s">
        <v>3</v>
      </c>
      <c r="B35" s="6">
        <f t="shared" si="0"/>
        <v>1.6606840413537178</v>
      </c>
      <c r="C35" s="6">
        <f>C18*100/$C$5</f>
        <v>0.93162591568498965</v>
      </c>
      <c r="D35" s="6">
        <f>D18*100/$D$5</f>
        <v>2.5536241272583315</v>
      </c>
      <c r="E35" s="20"/>
      <c r="F35" s="20"/>
      <c r="G35" s="20"/>
    </row>
    <row r="36" spans="1:7" ht="20.25" customHeight="1">
      <c r="A36" s="7" t="s">
        <v>2</v>
      </c>
      <c r="B36" s="8" t="s">
        <v>0</v>
      </c>
      <c r="C36" s="6" t="s">
        <v>0</v>
      </c>
      <c r="D36" s="6" t="s">
        <v>0</v>
      </c>
    </row>
    <row r="37" spans="1:7" ht="20.25" customHeight="1">
      <c r="A37" s="7" t="s">
        <v>1</v>
      </c>
      <c r="B37" s="8" t="s">
        <v>0</v>
      </c>
      <c r="C37" s="6" t="s">
        <v>0</v>
      </c>
      <c r="D37" s="6" t="s">
        <v>0</v>
      </c>
    </row>
    <row r="38" spans="1:7" ht="20.25" customHeight="1">
      <c r="A38" s="5"/>
      <c r="B38" s="5"/>
      <c r="C38" s="5"/>
      <c r="D38" s="5"/>
    </row>
    <row r="39" spans="1:7" ht="15" customHeight="1"/>
    <row r="40" spans="1:7" ht="15" customHeight="1">
      <c r="A40" s="61" t="s">
        <v>35</v>
      </c>
      <c r="B40" s="4"/>
      <c r="C40" s="4"/>
      <c r="D40" s="4"/>
    </row>
    <row r="41" spans="1:7" ht="15" customHeight="1">
      <c r="B41" s="4"/>
      <c r="C41" s="4"/>
      <c r="D41" s="4"/>
    </row>
    <row r="42" spans="1:7" ht="15" customHeight="1">
      <c r="B42" s="4"/>
      <c r="C42" s="4"/>
      <c r="D42" s="4"/>
    </row>
    <row r="43" spans="1:7" ht="15" customHeight="1">
      <c r="B43" s="4"/>
      <c r="C43" s="4"/>
      <c r="D43" s="4"/>
    </row>
    <row r="44" spans="1:7" ht="15" customHeight="1">
      <c r="B44" s="4"/>
      <c r="C44" s="4"/>
      <c r="D44" s="4"/>
    </row>
    <row r="45" spans="1:7" ht="15" customHeight="1">
      <c r="B45" s="4"/>
      <c r="C45" s="4"/>
      <c r="D45" s="4"/>
    </row>
    <row r="46" spans="1:7" ht="15" customHeight="1">
      <c r="B46" s="4"/>
      <c r="C46" s="4"/>
      <c r="D46" s="4"/>
    </row>
    <row r="47" spans="1:7" ht="15" customHeight="1">
      <c r="B47" s="4"/>
      <c r="C47" s="4"/>
      <c r="D47" s="4"/>
    </row>
    <row r="48" spans="1:7" ht="15" customHeight="1">
      <c r="B48" s="4"/>
      <c r="C48" s="4"/>
      <c r="D48" s="4"/>
    </row>
    <row r="49" spans="2:4" s="1" customFormat="1" ht="15" customHeight="1">
      <c r="B49" s="4"/>
      <c r="C49" s="4"/>
      <c r="D49" s="4"/>
    </row>
    <row r="50" spans="2:4" s="1" customFormat="1" ht="15" customHeight="1">
      <c r="B50" s="4"/>
      <c r="C50" s="4"/>
      <c r="D50" s="4"/>
    </row>
    <row r="51" spans="2:4" s="1" customFormat="1" ht="15" customHeight="1">
      <c r="B51" s="4"/>
      <c r="C51" s="4"/>
      <c r="D51" s="4"/>
    </row>
    <row r="52" spans="2:4" s="1" customFormat="1" ht="15" customHeight="1">
      <c r="B52" s="4"/>
      <c r="C52" s="4"/>
      <c r="D52" s="4"/>
    </row>
    <row r="53" spans="2:4" s="1" customFormat="1" ht="15" customHeight="1">
      <c r="B53" s="4"/>
      <c r="C53" s="4"/>
      <c r="D53" s="4"/>
    </row>
    <row r="54" spans="2:4" s="1" customFormat="1" ht="15" customHeight="1">
      <c r="B54" s="4"/>
      <c r="C54" s="4"/>
      <c r="D54" s="4"/>
    </row>
    <row r="55" spans="2:4" s="1" customFormat="1" ht="15" customHeight="1">
      <c r="B55" s="4"/>
      <c r="C55" s="4"/>
      <c r="D55" s="4"/>
    </row>
    <row r="56" spans="2:4" s="1" customFormat="1" ht="15" customHeight="1">
      <c r="B56" s="4"/>
      <c r="C56" s="4"/>
      <c r="D56" s="4"/>
    </row>
    <row r="57" spans="2:4" s="1" customFormat="1" ht="15" customHeight="1">
      <c r="B57" s="4"/>
      <c r="C57" s="4"/>
      <c r="D57" s="4"/>
    </row>
    <row r="58" spans="2:4" s="1" customFormat="1" ht="15" customHeight="1">
      <c r="B58" s="4"/>
      <c r="C58" s="4"/>
      <c r="D58" s="4"/>
    </row>
    <row r="59" spans="2:4" s="1" customFormat="1" ht="15" customHeight="1">
      <c r="B59" s="4"/>
      <c r="C59" s="4"/>
      <c r="D59" s="4"/>
    </row>
    <row r="60" spans="2:4" s="1" customFormat="1" ht="15" customHeight="1">
      <c r="B60" s="4"/>
      <c r="C60" s="4"/>
      <c r="D60" s="4"/>
    </row>
    <row r="61" spans="2:4" s="1" customFormat="1" ht="15" customHeight="1">
      <c r="B61" s="4"/>
      <c r="C61" s="4"/>
      <c r="D61" s="4"/>
    </row>
    <row r="62" spans="2:4" s="1" customFormat="1" ht="15" customHeight="1">
      <c r="B62" s="4"/>
      <c r="C62" s="4"/>
      <c r="D62" s="4"/>
    </row>
    <row r="63" spans="2:4" s="1" customFormat="1" ht="15" customHeight="1">
      <c r="B63" s="4"/>
      <c r="C63" s="4"/>
      <c r="D63" s="4"/>
    </row>
    <row r="64" spans="2:4" s="1" customFormat="1" ht="15" customHeight="1"/>
    <row r="65" s="1" customFormat="1" ht="15" customHeight="1"/>
    <row r="66" s="1" customFormat="1" ht="15" customHeight="1"/>
    <row r="67" s="1" customFormat="1" ht="15" customHeight="1"/>
    <row r="68" s="1" customFormat="1" ht="15" customHeight="1"/>
    <row r="69" s="1" customFormat="1" ht="15" customHeight="1"/>
    <row r="70" s="1" customFormat="1" ht="15" customHeight="1"/>
    <row r="71" s="1" customFormat="1" ht="15" customHeight="1"/>
    <row r="72" s="1" customFormat="1" ht="15" customHeight="1"/>
    <row r="73" s="1" customFormat="1" ht="15" customHeight="1"/>
    <row r="74" s="1" customFormat="1" ht="15" customHeight="1"/>
    <row r="75" s="1" customFormat="1" ht="15" customHeight="1"/>
    <row r="76" s="1" customFormat="1" ht="15" customHeight="1"/>
    <row r="77" s="1" customFormat="1" ht="15" customHeight="1"/>
    <row r="78" s="1" customFormat="1" ht="15" customHeight="1"/>
    <row r="79" s="1" customFormat="1" ht="15" customHeight="1"/>
    <row r="80" s="1" customFormat="1" ht="15" customHeight="1"/>
    <row r="81" s="1" customFormat="1" ht="15" customHeight="1"/>
    <row r="82" s="1" customFormat="1" ht="15" customHeight="1"/>
    <row r="83" s="1" customFormat="1" ht="15" customHeight="1"/>
    <row r="84" s="1" customFormat="1" ht="15" customHeight="1"/>
    <row r="85" s="1" customFormat="1" ht="15" customHeight="1"/>
    <row r="86" s="1" customFormat="1" ht="15" customHeight="1"/>
    <row r="87" s="1" customFormat="1" ht="15" customHeight="1"/>
    <row r="88" s="1" customFormat="1" ht="15" customHeight="1"/>
    <row r="89" s="1" customFormat="1" ht="15" customHeight="1"/>
    <row r="90" s="1" customFormat="1" ht="15" customHeight="1"/>
    <row r="91" s="1" customFormat="1" ht="15" customHeight="1"/>
    <row r="92" s="1" customFormat="1" ht="15" customHeight="1"/>
    <row r="93" s="1" customFormat="1" ht="15" customHeight="1"/>
    <row r="94" s="1" customFormat="1" ht="15" customHeight="1"/>
    <row r="95" s="1" customFormat="1" ht="15" customHeight="1"/>
    <row r="96" s="1" customFormat="1" ht="15" customHeight="1"/>
    <row r="97" s="1" customFormat="1" ht="15" customHeight="1"/>
    <row r="98" s="1" customFormat="1" ht="15" customHeight="1"/>
    <row r="99" s="1" customFormat="1" ht="15" customHeight="1"/>
    <row r="100" s="1" customFormat="1" ht="15" customHeight="1"/>
    <row r="101" s="1" customFormat="1" ht="15" customHeight="1"/>
    <row r="102" s="1" customFormat="1" ht="15" customHeight="1"/>
    <row r="103" s="1" customFormat="1" ht="15" customHeight="1"/>
    <row r="104" s="1" customFormat="1" ht="15" customHeight="1"/>
    <row r="105" s="1" customFormat="1" ht="5.25" customHeight="1"/>
    <row r="65536" s="1" customFormat="1" ht="26.25" customHeight="1"/>
  </sheetData>
  <mergeCells count="2">
    <mergeCell ref="B4:D4"/>
    <mergeCell ref="B21:D21"/>
  </mergeCells>
  <pageMargins left="0.9055118110236221" right="0" top="0.74803149606299213" bottom="0.35433070866141736" header="0.31496062992125984" footer="0.31496062992125984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M65536"/>
  <sheetViews>
    <sheetView tabSelected="1" workbookViewId="0">
      <selection activeCell="A7" sqref="A7"/>
    </sheetView>
  </sheetViews>
  <sheetFormatPr defaultColWidth="9.125" defaultRowHeight="5.25" customHeight="1"/>
  <cols>
    <col min="1" max="1" width="30.25" style="3" customWidth="1"/>
    <col min="2" max="2" width="16.625" style="1" customWidth="1"/>
    <col min="3" max="3" width="17.75" style="1" customWidth="1"/>
    <col min="4" max="4" width="16.125" style="1" customWidth="1"/>
    <col min="5" max="5" width="17.75" style="1" customWidth="1"/>
    <col min="6" max="11" width="9.125" style="2" customWidth="1"/>
    <col min="12" max="12" width="13.75" style="2" customWidth="1"/>
    <col min="13" max="13" width="16.375" style="2" customWidth="1"/>
    <col min="14" max="16384" width="9.125" style="1"/>
  </cols>
  <sheetData>
    <row r="1" spans="1:13" s="56" customFormat="1" ht="26.25" customHeight="1">
      <c r="A1" s="56" t="s">
        <v>36</v>
      </c>
      <c r="B1" s="57"/>
      <c r="C1" s="57"/>
      <c r="D1" s="57"/>
      <c r="F1" s="36"/>
      <c r="G1" s="36"/>
      <c r="H1" s="36"/>
      <c r="I1" s="36"/>
      <c r="J1" s="36"/>
      <c r="K1" s="36"/>
      <c r="L1" s="36"/>
      <c r="M1" s="36"/>
    </row>
    <row r="3" spans="1:13" s="3" customFormat="1" ht="26.25" customHeight="1">
      <c r="A3" s="55" t="s">
        <v>33</v>
      </c>
      <c r="B3" s="54" t="s">
        <v>32</v>
      </c>
      <c r="C3" s="54" t="s">
        <v>31</v>
      </c>
      <c r="D3" s="54" t="s">
        <v>30</v>
      </c>
      <c r="F3" s="53"/>
      <c r="G3" s="53"/>
      <c r="H3" s="53"/>
      <c r="I3" s="53"/>
      <c r="J3" s="53"/>
      <c r="K3" s="53"/>
      <c r="L3" s="53"/>
      <c r="M3" s="53"/>
    </row>
    <row r="4" spans="1:13" s="3" customFormat="1" ht="21.75" customHeight="1">
      <c r="B4" s="62" t="s">
        <v>29</v>
      </c>
      <c r="C4" s="62"/>
      <c r="D4" s="62"/>
      <c r="F4" s="53"/>
      <c r="G4" s="53"/>
      <c r="H4" s="53"/>
      <c r="I4" s="53"/>
      <c r="J4" s="53"/>
      <c r="K4" s="53"/>
      <c r="L4" s="53"/>
      <c r="M4" s="53"/>
    </row>
    <row r="5" spans="1:13" s="32" customFormat="1" ht="21" customHeight="1">
      <c r="A5" s="52" t="s">
        <v>15</v>
      </c>
      <c r="B5" s="51">
        <v>1236358</v>
      </c>
      <c r="C5" s="51">
        <v>680638</v>
      </c>
      <c r="D5" s="51">
        <v>555720</v>
      </c>
      <c r="F5" s="31"/>
      <c r="G5" s="31"/>
      <c r="H5" s="31"/>
      <c r="I5" s="31"/>
      <c r="J5" s="48"/>
      <c r="K5" s="48"/>
      <c r="L5" s="48"/>
      <c r="M5" s="31"/>
    </row>
    <row r="6" spans="1:13" s="32" customFormat="1" ht="18.75" customHeight="1">
      <c r="A6" s="52"/>
      <c r="B6" s="51"/>
      <c r="C6" s="50"/>
      <c r="D6" s="49"/>
      <c r="F6" s="31"/>
      <c r="G6" s="31"/>
      <c r="H6" s="31"/>
      <c r="I6" s="31"/>
      <c r="J6" s="48"/>
      <c r="K6" s="48"/>
      <c r="L6" s="48"/>
      <c r="M6" s="31"/>
    </row>
    <row r="7" spans="1:13" s="32" customFormat="1" ht="20.25" customHeight="1">
      <c r="A7" s="23" t="s">
        <v>14</v>
      </c>
      <c r="B7" s="33">
        <v>11120</v>
      </c>
      <c r="C7" s="33">
        <v>4344</v>
      </c>
      <c r="D7" s="33">
        <v>6776</v>
      </c>
      <c r="F7" s="31"/>
      <c r="G7" s="31"/>
      <c r="H7" s="31"/>
      <c r="I7" s="31"/>
      <c r="J7" s="47"/>
      <c r="K7" s="45"/>
      <c r="L7" s="45"/>
      <c r="M7" s="31"/>
    </row>
    <row r="8" spans="1:13" s="32" customFormat="1" ht="20.25" customHeight="1">
      <c r="A8" s="1" t="s">
        <v>13</v>
      </c>
      <c r="B8" s="33">
        <v>305680</v>
      </c>
      <c r="C8" s="33">
        <v>163848</v>
      </c>
      <c r="D8" s="33">
        <v>141832</v>
      </c>
      <c r="F8" t="s">
        <v>28</v>
      </c>
      <c r="G8" s="46" t="s">
        <v>27</v>
      </c>
      <c r="H8" s="46" t="s">
        <v>26</v>
      </c>
      <c r="I8" s="46" t="s">
        <v>25</v>
      </c>
      <c r="J8" s="46" t="s">
        <v>24</v>
      </c>
      <c r="K8" s="46" t="s">
        <v>23</v>
      </c>
      <c r="L8" s="46" t="s">
        <v>22</v>
      </c>
      <c r="M8" s="45"/>
    </row>
    <row r="9" spans="1:13" s="32" customFormat="1" ht="20.25" customHeight="1">
      <c r="A9" s="19" t="s">
        <v>12</v>
      </c>
      <c r="B9" s="33">
        <v>294491</v>
      </c>
      <c r="C9" s="33">
        <v>188257</v>
      </c>
      <c r="D9" s="33">
        <v>106234</v>
      </c>
      <c r="F9" t="s">
        <v>21</v>
      </c>
      <c r="G9" s="42">
        <f>B7+B8</f>
        <v>316800</v>
      </c>
      <c r="H9" s="44">
        <f>B9</f>
        <v>294491</v>
      </c>
      <c r="I9" s="44">
        <f>B10</f>
        <v>217480</v>
      </c>
      <c r="J9" s="43">
        <f>B11</f>
        <v>228554</v>
      </c>
      <c r="K9" s="42">
        <f>B15</f>
        <v>179033</v>
      </c>
      <c r="L9" s="41" t="str">
        <f>B20</f>
        <v>-</v>
      </c>
      <c r="M9" s="40"/>
    </row>
    <row r="10" spans="1:13" s="32" customFormat="1" ht="20.25" customHeight="1">
      <c r="A10" s="19" t="s">
        <v>11</v>
      </c>
      <c r="B10" s="33">
        <v>217480</v>
      </c>
      <c r="C10" s="33">
        <v>122877</v>
      </c>
      <c r="D10" s="33">
        <v>94603</v>
      </c>
      <c r="F10" t="s">
        <v>20</v>
      </c>
      <c r="G10" s="20">
        <v>25.6</v>
      </c>
      <c r="H10" s="20">
        <v>23.8</v>
      </c>
      <c r="I10" s="20">
        <v>17.600000000000001</v>
      </c>
      <c r="J10" s="20">
        <v>18.5</v>
      </c>
      <c r="K10" s="20">
        <v>14.5</v>
      </c>
      <c r="L10" s="10">
        <v>0</v>
      </c>
      <c r="M10" s="40"/>
    </row>
    <row r="11" spans="1:13" ht="20.25" customHeight="1">
      <c r="A11" s="1" t="s">
        <v>10</v>
      </c>
      <c r="B11" s="33">
        <v>228554</v>
      </c>
      <c r="C11" s="33">
        <v>121794</v>
      </c>
      <c r="D11" s="33">
        <v>106760</v>
      </c>
      <c r="G11" s="39">
        <f>G9*100/$B$5</f>
        <v>25.623646225446027</v>
      </c>
      <c r="H11" s="39">
        <f>H9*100/$B$5</f>
        <v>23.819233587682533</v>
      </c>
      <c r="I11" s="39">
        <f>I9*100/$B$5</f>
        <v>17.590374309059349</v>
      </c>
      <c r="J11" s="39">
        <f>J9*100/$B$5</f>
        <v>18.486069568846563</v>
      </c>
      <c r="K11" s="39">
        <f>K9*100/$B$5</f>
        <v>14.480676308965526</v>
      </c>
      <c r="M11" s="31"/>
    </row>
    <row r="12" spans="1:13" ht="20.25" customHeight="1">
      <c r="A12" s="7" t="s">
        <v>19</v>
      </c>
      <c r="B12" s="33">
        <v>191501</v>
      </c>
      <c r="C12" s="33">
        <v>91515</v>
      </c>
      <c r="D12" s="33">
        <v>99986</v>
      </c>
      <c r="G12" s="12">
        <f>SUM(G10:L10)</f>
        <v>100</v>
      </c>
      <c r="J12" s="38"/>
      <c r="K12" s="38"/>
      <c r="L12" s="37"/>
    </row>
    <row r="13" spans="1:13" ht="20.25" customHeight="1">
      <c r="A13" s="7" t="s">
        <v>18</v>
      </c>
      <c r="B13" s="33">
        <v>36840</v>
      </c>
      <c r="C13" s="33">
        <v>30066</v>
      </c>
      <c r="D13" s="33">
        <v>6774</v>
      </c>
      <c r="L13" s="36"/>
      <c r="M13" s="37"/>
    </row>
    <row r="14" spans="1:13" ht="20.25" customHeight="1">
      <c r="A14" s="9" t="s">
        <v>17</v>
      </c>
      <c r="B14" s="35">
        <v>213</v>
      </c>
      <c r="C14" s="35">
        <v>213</v>
      </c>
      <c r="D14" s="34" t="s">
        <v>0</v>
      </c>
      <c r="I14" s="22"/>
      <c r="J14" s="22"/>
      <c r="K14" s="21"/>
      <c r="L14" s="20"/>
      <c r="M14" s="36"/>
    </row>
    <row r="15" spans="1:13" ht="20.25" customHeight="1">
      <c r="A15" s="1" t="s">
        <v>6</v>
      </c>
      <c r="B15" s="33">
        <v>179033</v>
      </c>
      <c r="C15" s="33">
        <v>79518</v>
      </c>
      <c r="D15" s="33">
        <v>99515</v>
      </c>
      <c r="I15" s="22"/>
      <c r="J15" s="22"/>
      <c r="K15" s="21"/>
      <c r="L15" s="20"/>
      <c r="M15" s="20"/>
    </row>
    <row r="16" spans="1:13" s="32" customFormat="1" ht="20.25" customHeight="1">
      <c r="A16" s="9" t="s">
        <v>5</v>
      </c>
      <c r="B16" s="33">
        <v>98872</v>
      </c>
      <c r="C16" s="33">
        <v>35599</v>
      </c>
      <c r="D16" s="33">
        <v>63273</v>
      </c>
      <c r="F16" s="31"/>
      <c r="G16" s="31"/>
      <c r="H16" s="31"/>
      <c r="I16" s="22"/>
      <c r="J16" s="21"/>
      <c r="K16" s="21"/>
      <c r="L16" s="20"/>
      <c r="M16" s="20"/>
    </row>
    <row r="17" spans="1:13" s="32" customFormat="1" ht="20.25" customHeight="1">
      <c r="A17" s="9" t="s">
        <v>4</v>
      </c>
      <c r="B17" s="33">
        <v>59629</v>
      </c>
      <c r="C17" s="33">
        <v>37578</v>
      </c>
      <c r="D17" s="33">
        <v>22051</v>
      </c>
      <c r="F17" s="31"/>
      <c r="G17" s="31"/>
      <c r="H17" s="31"/>
      <c r="I17" s="29"/>
      <c r="J17" s="21"/>
      <c r="K17" s="28"/>
      <c r="L17" s="20"/>
      <c r="M17" s="24"/>
    </row>
    <row r="18" spans="1:13" s="32" customFormat="1" ht="20.25" customHeight="1">
      <c r="A18" s="9" t="s">
        <v>3</v>
      </c>
      <c r="B18" s="33">
        <v>20532</v>
      </c>
      <c r="C18" s="33">
        <v>6341</v>
      </c>
      <c r="D18" s="33">
        <v>14191</v>
      </c>
      <c r="I18" s="25"/>
      <c r="J18" s="25"/>
      <c r="K18" s="25"/>
      <c r="L18" s="20"/>
      <c r="M18" s="24"/>
    </row>
    <row r="19" spans="1:13" s="32" customFormat="1" ht="20.25" customHeight="1">
      <c r="A19" s="7" t="s">
        <v>2</v>
      </c>
      <c r="B19" s="35" t="s">
        <v>0</v>
      </c>
      <c r="C19" s="34" t="s">
        <v>0</v>
      </c>
      <c r="D19" s="34" t="s">
        <v>0</v>
      </c>
      <c r="F19" s="31"/>
      <c r="G19" s="31"/>
      <c r="H19" s="31"/>
      <c r="I19" s="22"/>
      <c r="J19" s="22"/>
      <c r="K19" s="21"/>
      <c r="L19" s="20"/>
      <c r="M19" s="20"/>
    </row>
    <row r="20" spans="1:13" s="32" customFormat="1" ht="20.25" customHeight="1">
      <c r="A20" s="7" t="s">
        <v>1</v>
      </c>
      <c r="B20" s="33" t="s">
        <v>0</v>
      </c>
      <c r="C20" s="33" t="s">
        <v>0</v>
      </c>
      <c r="D20" s="33" t="s">
        <v>0</v>
      </c>
      <c r="F20" s="31"/>
      <c r="G20" s="31"/>
      <c r="H20" s="31"/>
      <c r="I20" s="22"/>
      <c r="J20" s="22"/>
      <c r="K20" s="21"/>
      <c r="L20" s="20"/>
      <c r="M20" s="20"/>
    </row>
    <row r="21" spans="1:13" ht="21" customHeight="1">
      <c r="A21" s="1"/>
      <c r="B21" s="63" t="s">
        <v>16</v>
      </c>
      <c r="C21" s="63"/>
      <c r="D21" s="63"/>
      <c r="F21" s="31"/>
      <c r="G21" s="31"/>
      <c r="H21" s="31"/>
      <c r="I21" s="22"/>
      <c r="J21" s="21"/>
      <c r="K21" s="21"/>
      <c r="M21" s="20"/>
    </row>
    <row r="22" spans="1:13" ht="21" customHeight="1">
      <c r="A22" s="27" t="s">
        <v>15</v>
      </c>
      <c r="B22" s="30">
        <v>100</v>
      </c>
      <c r="C22" s="30">
        <v>100</v>
      </c>
      <c r="D22" s="30">
        <v>100</v>
      </c>
      <c r="I22" s="29"/>
      <c r="J22" s="21"/>
      <c r="K22" s="28"/>
      <c r="L22" s="20"/>
      <c r="M22" s="18"/>
    </row>
    <row r="23" spans="1:13" ht="23.25" customHeight="1">
      <c r="A23" s="27"/>
      <c r="B23" s="26"/>
      <c r="C23" s="26"/>
      <c r="D23" s="26"/>
      <c r="I23" s="25"/>
      <c r="J23" s="25"/>
      <c r="K23" s="25"/>
      <c r="L23" s="20"/>
      <c r="M23" s="24"/>
    </row>
    <row r="24" spans="1:13" ht="20.25" customHeight="1">
      <c r="A24" s="23" t="s">
        <v>14</v>
      </c>
      <c r="B24" s="6">
        <v>0.89941586498409032</v>
      </c>
      <c r="C24" s="6">
        <v>0.63822472444970746</v>
      </c>
      <c r="D24" s="6">
        <v>1.2193190815518606</v>
      </c>
      <c r="I24" s="22"/>
      <c r="J24" s="22"/>
      <c r="K24" s="21"/>
      <c r="L24" s="20"/>
      <c r="M24" s="20"/>
    </row>
    <row r="25" spans="1:13" ht="20.25" customHeight="1">
      <c r="A25" s="1" t="s">
        <v>13</v>
      </c>
      <c r="B25" s="6">
        <v>24.724230360461938</v>
      </c>
      <c r="C25" s="6">
        <v>24.072708253138966</v>
      </c>
      <c r="D25" s="6">
        <v>25.522205427193551</v>
      </c>
      <c r="I25" s="22"/>
      <c r="J25" s="22"/>
      <c r="K25" s="21"/>
      <c r="M25" s="20"/>
    </row>
    <row r="26" spans="1:13" ht="20.25" customHeight="1">
      <c r="A26" s="19" t="s">
        <v>12</v>
      </c>
      <c r="B26" s="6">
        <v>23.819233587682533</v>
      </c>
      <c r="C26" s="6">
        <v>27.658902382764406</v>
      </c>
      <c r="D26" s="6">
        <v>19.116461527387894</v>
      </c>
      <c r="I26" s="22"/>
      <c r="J26" s="21"/>
      <c r="K26" s="21"/>
      <c r="L26" s="20"/>
    </row>
    <row r="27" spans="1:13" ht="20.25" customHeight="1">
      <c r="A27" s="19" t="s">
        <v>11</v>
      </c>
      <c r="B27" s="6">
        <v>17.590374309059349</v>
      </c>
      <c r="C27" s="6">
        <v>18.023208901060475</v>
      </c>
      <c r="D27" s="6">
        <v>17.053501043691067</v>
      </c>
      <c r="M27" s="18"/>
    </row>
    <row r="28" spans="1:13" ht="20.25" customHeight="1">
      <c r="A28" s="1" t="s">
        <v>10</v>
      </c>
      <c r="B28" s="6">
        <v>18.486069568846563</v>
      </c>
      <c r="C28" s="6">
        <v>17.894093482879299</v>
      </c>
      <c r="D28" s="6">
        <v>19.211113510400921</v>
      </c>
    </row>
    <row r="29" spans="1:13" ht="20.25" customHeight="1">
      <c r="A29" s="7" t="s">
        <v>9</v>
      </c>
      <c r="B29" s="6">
        <v>15.489122082762437</v>
      </c>
      <c r="C29" s="6">
        <v>13.475473217775086</v>
      </c>
      <c r="D29" s="6">
        <v>17.992154322320594</v>
      </c>
      <c r="G29" s="15"/>
      <c r="H29" s="17"/>
      <c r="I29" s="17"/>
      <c r="J29" s="16"/>
      <c r="K29" s="15"/>
      <c r="L29" s="14"/>
    </row>
    <row r="30" spans="1:13" ht="20.25" customHeight="1">
      <c r="A30" s="7" t="s">
        <v>8</v>
      </c>
      <c r="B30" s="6">
        <v>2.9797194663681554</v>
      </c>
      <c r="C30" s="6">
        <v>4.4173260969854757</v>
      </c>
      <c r="D30" s="6">
        <v>1.2189591880803283</v>
      </c>
      <c r="F30" s="12"/>
      <c r="G30" s="11"/>
      <c r="H30" s="13"/>
      <c r="I30" s="13"/>
      <c r="J30" s="12"/>
      <c r="K30" s="11"/>
      <c r="L30" s="10"/>
    </row>
    <row r="31" spans="1:13" ht="20.25" customHeight="1">
      <c r="A31" s="9" t="s">
        <v>7</v>
      </c>
      <c r="B31" s="8">
        <v>1.7228019715972234E-2</v>
      </c>
      <c r="C31" s="6">
        <v>3.1294168118735657E-2</v>
      </c>
      <c r="D31" s="6" t="s">
        <v>0</v>
      </c>
    </row>
    <row r="32" spans="1:13" ht="20.25" customHeight="1">
      <c r="A32" s="1" t="s">
        <v>6</v>
      </c>
      <c r="B32" s="6">
        <v>14.480676308965526</v>
      </c>
      <c r="C32" s="6">
        <v>11.682862255707146</v>
      </c>
      <c r="D32" s="6">
        <v>17.907399409774708</v>
      </c>
    </row>
    <row r="33" spans="1:13" ht="20.25" customHeight="1">
      <c r="A33" s="9" t="s">
        <v>5</v>
      </c>
      <c r="B33" s="6">
        <v>7.9970364570779662</v>
      </c>
      <c r="C33" s="6">
        <v>5.2302398631871858</v>
      </c>
      <c r="D33" s="6">
        <v>11.385769812135608</v>
      </c>
      <c r="F33" s="1"/>
      <c r="G33" s="1"/>
      <c r="H33" s="1"/>
      <c r="I33" s="1"/>
      <c r="J33" s="1"/>
      <c r="K33" s="1"/>
      <c r="L33" s="1"/>
    </row>
    <row r="34" spans="1:13" ht="20.25" customHeight="1">
      <c r="A34" s="9" t="s">
        <v>4</v>
      </c>
      <c r="B34" s="6">
        <v>4.8229558105338421</v>
      </c>
      <c r="C34" s="6">
        <v>5.52099647683497</v>
      </c>
      <c r="D34" s="6">
        <v>3.9680054703807675</v>
      </c>
      <c r="F34" s="1"/>
      <c r="G34" s="1"/>
      <c r="H34" s="1"/>
      <c r="I34" s="1"/>
      <c r="J34" s="1"/>
      <c r="K34" s="1"/>
      <c r="L34" s="1"/>
      <c r="M34" s="1"/>
    </row>
    <row r="35" spans="1:13" ht="20.25" customHeight="1">
      <c r="A35" s="9" t="s">
        <v>3</v>
      </c>
      <c r="B35" s="6">
        <v>1.6606840413537178</v>
      </c>
      <c r="C35" s="6">
        <v>0.93162591568498965</v>
      </c>
      <c r="D35" s="6">
        <v>2.5536241272583315</v>
      </c>
      <c r="F35" s="1"/>
      <c r="G35" s="1"/>
      <c r="H35" s="1"/>
      <c r="I35" s="1"/>
      <c r="J35" s="1"/>
      <c r="K35" s="1"/>
      <c r="L35" s="1"/>
      <c r="M35" s="1"/>
    </row>
    <row r="36" spans="1:13" ht="20.25" customHeight="1">
      <c r="A36" s="7" t="s">
        <v>2</v>
      </c>
      <c r="B36" s="8" t="s">
        <v>0</v>
      </c>
      <c r="C36" s="6" t="s">
        <v>0</v>
      </c>
      <c r="D36" s="6" t="s">
        <v>0</v>
      </c>
      <c r="F36" s="1"/>
      <c r="G36" s="1"/>
      <c r="H36" s="1"/>
      <c r="I36" s="1"/>
      <c r="J36" s="1"/>
      <c r="K36" s="1"/>
      <c r="L36" s="1"/>
      <c r="M36" s="1"/>
    </row>
    <row r="37" spans="1:13" ht="20.25" customHeight="1">
      <c r="A37" s="7" t="s">
        <v>1</v>
      </c>
      <c r="B37" s="6">
        <v>0.1</v>
      </c>
      <c r="C37" s="6" t="s">
        <v>0</v>
      </c>
      <c r="D37" s="6" t="e">
        <f>D20*100/$D$5</f>
        <v>#VALUE!</v>
      </c>
      <c r="F37" s="1"/>
      <c r="G37" s="1"/>
      <c r="H37" s="1"/>
      <c r="I37" s="1"/>
      <c r="J37" s="1"/>
      <c r="K37" s="1"/>
      <c r="L37" s="1"/>
      <c r="M37" s="1"/>
    </row>
    <row r="38" spans="1:13" ht="20.25" customHeight="1">
      <c r="A38" s="5"/>
      <c r="B38" s="5"/>
      <c r="C38" s="5"/>
      <c r="D38" s="5"/>
      <c r="F38" s="1"/>
      <c r="G38" s="1"/>
      <c r="H38" s="1"/>
      <c r="I38" s="1"/>
      <c r="J38" s="1"/>
      <c r="K38" s="1"/>
      <c r="L38" s="1"/>
      <c r="M38" s="1"/>
    </row>
    <row r="39" spans="1:13" ht="15" customHeight="1">
      <c r="F39" s="1"/>
      <c r="G39" s="1"/>
      <c r="H39" s="1"/>
      <c r="I39" s="1"/>
      <c r="J39" s="1"/>
      <c r="K39" s="1"/>
      <c r="L39" s="1"/>
      <c r="M39" s="1"/>
    </row>
    <row r="40" spans="1:13" ht="15" customHeight="1">
      <c r="A40" s="61" t="s">
        <v>35</v>
      </c>
      <c r="B40" s="4"/>
      <c r="C40" s="4"/>
      <c r="D40" s="4"/>
      <c r="F40" s="1"/>
      <c r="G40" s="1"/>
      <c r="H40" s="1"/>
      <c r="I40" s="1"/>
      <c r="J40" s="1"/>
      <c r="K40" s="1"/>
      <c r="L40" s="1"/>
      <c r="M40" s="1"/>
    </row>
    <row r="41" spans="1:13" ht="15" customHeight="1">
      <c r="B41" s="4"/>
      <c r="C41" s="4"/>
      <c r="D41" s="4"/>
      <c r="F41" s="1"/>
      <c r="G41" s="1"/>
      <c r="H41" s="1"/>
      <c r="I41" s="1"/>
      <c r="J41" s="1"/>
      <c r="K41" s="1"/>
      <c r="L41" s="1"/>
      <c r="M41" s="1"/>
    </row>
    <row r="42" spans="1:13" ht="15" customHeight="1">
      <c r="B42" s="4"/>
      <c r="C42" s="4"/>
      <c r="D42" s="4"/>
      <c r="F42" s="1"/>
      <c r="G42" s="1"/>
      <c r="H42" s="1"/>
      <c r="I42" s="1"/>
      <c r="J42" s="1"/>
      <c r="K42" s="1"/>
      <c r="L42" s="1"/>
      <c r="M42" s="1"/>
    </row>
    <row r="43" spans="1:13" ht="15" customHeight="1">
      <c r="B43" s="4"/>
      <c r="C43" s="4"/>
      <c r="D43" s="4"/>
      <c r="F43" s="1"/>
      <c r="G43" s="1"/>
      <c r="H43" s="1"/>
      <c r="I43" s="1"/>
      <c r="J43" s="1"/>
      <c r="K43" s="1"/>
      <c r="L43" s="1"/>
      <c r="M43" s="1"/>
    </row>
    <row r="44" spans="1:13" ht="15" customHeight="1">
      <c r="B44" s="4"/>
      <c r="C44" s="4"/>
      <c r="D44" s="4"/>
      <c r="F44" s="1"/>
      <c r="G44" s="1"/>
      <c r="H44" s="1"/>
      <c r="I44" s="1"/>
      <c r="J44" s="1"/>
      <c r="K44" s="1"/>
      <c r="L44" s="1"/>
      <c r="M44" s="1"/>
    </row>
    <row r="45" spans="1:13" ht="15" customHeight="1">
      <c r="B45" s="4"/>
      <c r="C45" s="4"/>
      <c r="D45" s="4"/>
      <c r="F45" s="1"/>
      <c r="G45" s="1"/>
      <c r="H45" s="1"/>
      <c r="I45" s="1"/>
      <c r="J45" s="1"/>
      <c r="K45" s="1"/>
      <c r="L45" s="1"/>
      <c r="M45" s="1"/>
    </row>
    <row r="46" spans="1:13" ht="15" customHeight="1">
      <c r="B46" s="4"/>
      <c r="C46" s="4"/>
      <c r="D46" s="4"/>
      <c r="F46" s="1"/>
      <c r="G46" s="1"/>
      <c r="H46" s="1"/>
      <c r="I46" s="1"/>
      <c r="J46" s="1"/>
      <c r="K46" s="1"/>
      <c r="L46" s="1"/>
      <c r="M46" s="1"/>
    </row>
    <row r="47" spans="1:13" ht="15" customHeight="1">
      <c r="B47" s="4"/>
      <c r="C47" s="4"/>
      <c r="D47" s="4"/>
      <c r="F47" s="1"/>
      <c r="G47" s="1"/>
      <c r="H47" s="1"/>
      <c r="I47" s="1"/>
      <c r="J47" s="1"/>
      <c r="K47" s="1"/>
      <c r="L47" s="1"/>
      <c r="M47" s="1"/>
    </row>
    <row r="48" spans="1:13" ht="15" customHeight="1">
      <c r="B48" s="4"/>
      <c r="C48" s="4"/>
      <c r="D48" s="4"/>
      <c r="F48" s="1"/>
      <c r="G48" s="1"/>
      <c r="H48" s="1"/>
      <c r="I48" s="1"/>
      <c r="J48" s="1"/>
      <c r="K48" s="1"/>
      <c r="L48" s="1"/>
      <c r="M48" s="1"/>
    </row>
    <row r="49" spans="2:4" s="1" customFormat="1" ht="15" customHeight="1">
      <c r="B49" s="4"/>
      <c r="C49" s="4"/>
      <c r="D49" s="4"/>
    </row>
    <row r="50" spans="2:4" s="1" customFormat="1" ht="15" customHeight="1">
      <c r="B50" s="4"/>
      <c r="C50" s="4"/>
      <c r="D50" s="4"/>
    </row>
    <row r="51" spans="2:4" s="1" customFormat="1" ht="15" customHeight="1">
      <c r="B51" s="4"/>
      <c r="C51" s="4"/>
      <c r="D51" s="4"/>
    </row>
    <row r="52" spans="2:4" s="1" customFormat="1" ht="15" customHeight="1">
      <c r="B52" s="4"/>
      <c r="C52" s="4"/>
      <c r="D52" s="4"/>
    </row>
    <row r="53" spans="2:4" s="1" customFormat="1" ht="15" customHeight="1">
      <c r="B53" s="4"/>
      <c r="C53" s="4"/>
      <c r="D53" s="4"/>
    </row>
    <row r="54" spans="2:4" s="1" customFormat="1" ht="15" customHeight="1">
      <c r="B54" s="4"/>
      <c r="C54" s="4"/>
      <c r="D54" s="4"/>
    </row>
    <row r="55" spans="2:4" s="1" customFormat="1" ht="15" customHeight="1">
      <c r="B55" s="4"/>
      <c r="C55" s="4"/>
      <c r="D55" s="4"/>
    </row>
    <row r="56" spans="2:4" s="1" customFormat="1" ht="15" customHeight="1">
      <c r="B56" s="4"/>
      <c r="C56" s="4"/>
      <c r="D56" s="4"/>
    </row>
    <row r="57" spans="2:4" s="1" customFormat="1" ht="15" customHeight="1">
      <c r="B57" s="4"/>
      <c r="C57" s="4"/>
      <c r="D57" s="4"/>
    </row>
    <row r="58" spans="2:4" s="1" customFormat="1" ht="15" customHeight="1">
      <c r="B58" s="4"/>
      <c r="C58" s="4"/>
      <c r="D58" s="4"/>
    </row>
    <row r="59" spans="2:4" s="1" customFormat="1" ht="15" customHeight="1">
      <c r="B59" s="4"/>
      <c r="C59" s="4"/>
      <c r="D59" s="4"/>
    </row>
    <row r="60" spans="2:4" s="1" customFormat="1" ht="15" customHeight="1">
      <c r="B60" s="4"/>
      <c r="C60" s="4"/>
      <c r="D60" s="4"/>
    </row>
    <row r="61" spans="2:4" s="1" customFormat="1" ht="15" customHeight="1">
      <c r="B61" s="4"/>
      <c r="C61" s="4"/>
      <c r="D61" s="4"/>
    </row>
    <row r="62" spans="2:4" s="1" customFormat="1" ht="15" customHeight="1">
      <c r="B62" s="4"/>
      <c r="C62" s="4"/>
      <c r="D62" s="4"/>
    </row>
    <row r="63" spans="2:4" s="1" customFormat="1" ht="15" customHeight="1">
      <c r="B63" s="4"/>
      <c r="C63" s="4"/>
      <c r="D63" s="4"/>
    </row>
    <row r="64" spans="2:4" s="1" customFormat="1" ht="15" customHeight="1"/>
    <row r="65" s="1" customFormat="1" ht="15" customHeight="1"/>
    <row r="66" s="1" customFormat="1" ht="15" customHeight="1"/>
    <row r="67" s="1" customFormat="1" ht="15" customHeight="1"/>
    <row r="68" s="1" customFormat="1" ht="15" customHeight="1"/>
    <row r="69" s="1" customFormat="1" ht="15" customHeight="1"/>
    <row r="70" s="1" customFormat="1" ht="15" customHeight="1"/>
    <row r="71" s="1" customFormat="1" ht="15" customHeight="1"/>
    <row r="72" s="1" customFormat="1" ht="15" customHeight="1"/>
    <row r="73" s="1" customFormat="1" ht="15" customHeight="1"/>
    <row r="74" s="1" customFormat="1" ht="15" customHeight="1"/>
    <row r="75" s="1" customFormat="1" ht="15" customHeight="1"/>
    <row r="76" s="1" customFormat="1" ht="15" customHeight="1"/>
    <row r="77" s="1" customFormat="1" ht="15" customHeight="1"/>
    <row r="78" s="1" customFormat="1" ht="15" customHeight="1"/>
    <row r="79" s="1" customFormat="1" ht="15" customHeight="1"/>
    <row r="80" s="1" customFormat="1" ht="15" customHeight="1"/>
    <row r="81" s="1" customFormat="1" ht="15" customHeight="1"/>
    <row r="82" s="1" customFormat="1" ht="15" customHeight="1"/>
    <row r="83" s="1" customFormat="1" ht="15" customHeight="1"/>
    <row r="84" s="1" customFormat="1" ht="15" customHeight="1"/>
    <row r="85" s="1" customFormat="1" ht="15" customHeight="1"/>
    <row r="86" s="1" customFormat="1" ht="15" customHeight="1"/>
    <row r="87" s="1" customFormat="1" ht="15" customHeight="1"/>
    <row r="88" s="1" customFormat="1" ht="15" customHeight="1"/>
    <row r="89" s="1" customFormat="1" ht="15" customHeight="1"/>
    <row r="90" s="1" customFormat="1" ht="15" customHeight="1"/>
    <row r="91" s="1" customFormat="1" ht="15" customHeight="1"/>
    <row r="92" s="1" customFormat="1" ht="15" customHeight="1"/>
    <row r="93" s="1" customFormat="1" ht="15" customHeight="1"/>
    <row r="94" s="1" customFormat="1" ht="15" customHeight="1"/>
    <row r="95" s="1" customFormat="1" ht="15" customHeight="1"/>
    <row r="96" s="1" customFormat="1" ht="15" customHeight="1"/>
    <row r="97" s="1" customFormat="1" ht="15" customHeight="1"/>
    <row r="98" s="1" customFormat="1" ht="15" customHeight="1"/>
    <row r="99" s="1" customFormat="1" ht="15" customHeight="1"/>
    <row r="100" s="1" customFormat="1" ht="15" customHeight="1"/>
    <row r="101" s="1" customFormat="1" ht="15" customHeight="1"/>
    <row r="102" s="1" customFormat="1" ht="15" customHeight="1"/>
    <row r="103" s="1" customFormat="1" ht="15" customHeight="1"/>
    <row r="104" s="1" customFormat="1" ht="15" customHeight="1"/>
    <row r="105" s="1" customFormat="1" ht="5.25" customHeight="1"/>
    <row r="65536" spans="13:13" s="1" customFormat="1" ht="26.25" customHeight="1">
      <c r="M65536" s="2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2</vt:i4>
      </vt:variant>
    </vt:vector>
  </HeadingPairs>
  <TitlesOfParts>
    <vt:vector size="2" baseType="lpstr">
      <vt:lpstr>ตารางที่7ไตรมาส 1 พ.ศ. 2561 </vt:lpstr>
      <vt:lpstr>ตารางที่7ไตรมาส 1 พ.ศ. 2561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 7 V.3</dc:creator>
  <cp:lastModifiedBy>KKD Windows 7 V.3</cp:lastModifiedBy>
  <cp:lastPrinted>2018-04-17T03:52:03Z</cp:lastPrinted>
  <dcterms:created xsi:type="dcterms:W3CDTF">2018-04-17T03:31:03Z</dcterms:created>
  <dcterms:modified xsi:type="dcterms:W3CDTF">2018-04-18T02:17:02Z</dcterms:modified>
</cp:coreProperties>
</file>