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3\1 SPB03_2\"/>
    </mc:Choice>
  </mc:AlternateContent>
  <xr:revisionPtr revIDLastSave="0" documentId="13_ncr:1_{A8AFBA33-19BB-4F29-8FC3-65971E41C100}" xr6:coauthVersionLast="40" xr6:coauthVersionMax="40" xr10:uidLastSave="{00000000-0000-0000-0000-000000000000}"/>
  <bookViews>
    <workbookView xWindow="120" yWindow="60" windowWidth="20736" windowHeight="5856" tabRatio="786" xr2:uid="{00000000-000D-0000-FFFF-FFFF00000000}"/>
  </bookViews>
  <sheets>
    <sheet name="0307" sheetId="30" r:id="rId1"/>
  </sheets>
  <calcPr calcId="181029"/>
</workbook>
</file>

<file path=xl/calcChain.xml><?xml version="1.0" encoding="utf-8"?>
<calcChain xmlns="http://schemas.openxmlformats.org/spreadsheetml/2006/main">
  <c r="N38" i="30" l="1"/>
  <c r="K38" i="30"/>
  <c r="E38" i="30"/>
  <c r="B38" i="30" s="1"/>
  <c r="N37" i="30"/>
  <c r="K37" i="30"/>
  <c r="B37" i="30" s="1"/>
  <c r="E37" i="30"/>
  <c r="N36" i="30"/>
  <c r="E36" i="30"/>
  <c r="B36" i="30"/>
  <c r="N35" i="30"/>
  <c r="K35" i="30"/>
  <c r="E35" i="30"/>
  <c r="B35" i="30" s="1"/>
  <c r="N34" i="30"/>
  <c r="E34" i="30"/>
  <c r="B34" i="30" s="1"/>
  <c r="N33" i="30"/>
  <c r="B33" i="30" s="1"/>
  <c r="K33" i="30"/>
  <c r="E33" i="30"/>
  <c r="N32" i="30"/>
  <c r="K32" i="30"/>
  <c r="E32" i="30"/>
  <c r="B32" i="30" s="1"/>
  <c r="N31" i="30"/>
  <c r="B31" i="30" s="1"/>
  <c r="E31" i="30"/>
  <c r="N30" i="30"/>
  <c r="K30" i="30"/>
  <c r="E30" i="30"/>
  <c r="B30" i="30"/>
  <c r="N29" i="30"/>
  <c r="E29" i="30"/>
  <c r="B29" i="30" s="1"/>
  <c r="N28" i="30"/>
  <c r="K28" i="30"/>
  <c r="E28" i="30"/>
  <c r="B28" i="30"/>
  <c r="N27" i="30"/>
  <c r="K27" i="30"/>
  <c r="E27" i="30"/>
  <c r="B27" i="30" s="1"/>
  <c r="N26" i="30"/>
  <c r="E26" i="30"/>
  <c r="B26" i="30" s="1"/>
  <c r="N25" i="30"/>
  <c r="E25" i="30"/>
  <c r="B25" i="30" s="1"/>
  <c r="N24" i="30"/>
  <c r="B24" i="30" s="1"/>
  <c r="E24" i="30"/>
  <c r="N23" i="30"/>
  <c r="E23" i="30"/>
  <c r="B23" i="30"/>
  <c r="N22" i="30"/>
  <c r="N12" i="30" s="1"/>
  <c r="E22" i="30"/>
  <c r="N21" i="30"/>
  <c r="K21" i="30"/>
  <c r="E21" i="30"/>
  <c r="B21" i="30" s="1"/>
  <c r="N20" i="30"/>
  <c r="K20" i="30"/>
  <c r="E20" i="30"/>
  <c r="B20" i="30"/>
  <c r="N19" i="30"/>
  <c r="E19" i="30"/>
  <c r="B19" i="30"/>
  <c r="N18" i="30"/>
  <c r="E18" i="30"/>
  <c r="B18" i="30"/>
  <c r="N17" i="30"/>
  <c r="E17" i="30"/>
  <c r="B17" i="30" s="1"/>
  <c r="N16" i="30"/>
  <c r="E16" i="30"/>
  <c r="B16" i="30" s="1"/>
  <c r="N15" i="30"/>
  <c r="K15" i="30"/>
  <c r="E15" i="30"/>
  <c r="B15" i="30"/>
  <c r="E14" i="30"/>
  <c r="B14" i="30"/>
  <c r="E13" i="30"/>
  <c r="B13" i="30" s="1"/>
  <c r="P12" i="30"/>
  <c r="O12" i="30"/>
  <c r="K12" i="30"/>
  <c r="H12" i="30"/>
  <c r="G12" i="30"/>
  <c r="F12" i="30"/>
  <c r="E12" i="30" s="1"/>
  <c r="B12" i="30" l="1"/>
  <c r="B22" i="3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302" type="4" refreshedVersion="0" background="1">
    <webPr xml="1" sourceData="1" url="E:\Statistic Province Book\SPBDownload\SPB03\XMLDocumentSPB0302.xml" htmlTables="1" htmlFormat="all"/>
  </connection>
  <connection id="2" xr16:uid="{00000000-0015-0000-FFFF-FFFF01000000}" name="XMLDocumentSPB0309" type="4" refreshedVersion="0" background="1">
    <webPr xml="1" sourceData="1" url="E:\Statistic Province Book\SPBDownload\SPB03\XMLDocumentSPB0309.xml" htmlTables="1" htmlFormat="all"/>
  </connection>
  <connection id="3" xr16:uid="{00000000-0015-0000-FFFF-FFFF02000000}" name="XMLDocumentSPB0310" type="4" refreshedVersion="0" background="1">
    <webPr xml="1" sourceData="1" url="E:\Statistic Province Book\SPBDownload\SPB03\XMLDocumentSPB0310.xml" htmlTables="1" htmlFormat="all"/>
  </connection>
  <connection id="4" xr16:uid="{00000000-0015-0000-FFFF-FFFF03000000}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<sst xmlns="http://schemas.openxmlformats.org/spreadsheetml/2006/main" count="223" uniqueCount="74">
  <si>
    <t>สังกัด Jurisdiction</t>
  </si>
  <si>
    <t>Total</t>
  </si>
  <si>
    <t xml:space="preserve">ตาราง     </t>
  </si>
  <si>
    <t>รวมยอด</t>
  </si>
  <si>
    <t>อำเภอ</t>
  </si>
  <si>
    <t>District</t>
  </si>
  <si>
    <t xml:space="preserve">Table </t>
  </si>
  <si>
    <t>x</t>
  </si>
  <si>
    <t>รวม
Total</t>
  </si>
  <si>
    <t xml:space="preserve">สนง.คณะกรรมการ  
การศึกษาขั้นพื้นฐาน  
Office of the Basic  
Education Commission  
</t>
  </si>
  <si>
    <t xml:space="preserve">สำนักบริหารงาน  
คณะกรรมการส่งเสริม  
การศึกษาเอกชน  
Office of the Private  
Education Commission  
</t>
  </si>
  <si>
    <t>กรมส่งเสริมการปกครองท้องถิ่น  
Department of Local   
Administration</t>
  </si>
  <si>
    <t xml:space="preserve">อื่น ๆ1/  
Others </t>
  </si>
  <si>
    <t>ชาย
Male</t>
  </si>
  <si>
    <t>หญิง
Female</t>
  </si>
  <si>
    <t>รวม  
Total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</si>
  <si>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</si>
  <si>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</si>
  <si>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</si>
  <si>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</si>
  <si>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</si>
  <si>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</si>
  <si>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</si>
  <si>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</si>
  <si>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</si>
  <si>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</si>
  <si>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</si>
  <si>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</si>
  <si>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</si>
  <si>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</si>
  <si>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</si>
  <si>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</si>
  <si>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</si>
  <si>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</si>
  <si>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</si>
  <si>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</si>
  <si>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</si>
  <si>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</si>
  <si>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</si>
  <si>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</si>
  <si>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</si>
  <si>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</si>
  <si>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</si>
  <si>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</si>
  <si>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</si>
  <si>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</si>
  <si>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</si>
  <si>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</si>
  <si>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</si>
  <si>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</si>
  <si>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</si>
  <si>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</si>
  <si>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</si>
  <si>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</si>
  <si>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</si>
  <si>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</si>
  <si>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</si>
  <si>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</si>
  <si>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</si>
  <si>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</si>
  <si>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</si>
  <si>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</si>
  <si>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</si>
  <si>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</si>
  <si>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</si>
  <si>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</si>
  <si>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</si>
  <si>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</si>
  <si>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   ที่มา:  สำนักงานศึกษาธิการจังหวัดขอนแก่น</t>
  </si>
  <si>
    <t>Source:  Khon Kaen Provincial Education Office</t>
  </si>
  <si>
    <t xml:space="preserve">        1/  รวม โรงเรียนในสังกัดมหาวิทยาลัย และกระทรวงการท่องเที่ยวและกีฬา</t>
  </si>
  <si>
    <t xml:space="preserve">       1/  Including School in University and School in Ministry of Tourism and Sport</t>
  </si>
  <si>
    <t>นักเรียน จำแนกตามสังกัด และเพศ เป็นรายอำเภอ ปีการศึกษา 2560</t>
  </si>
  <si>
    <t>Student by Jurisdiction, Sex and District: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</si>
</sst>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4" fillId="0" borderId="14" xfId="0" applyNumberFormat="1" applyFont="1" applyBorder="1" applyAlignment="1">
      <alignment horizontal="left" vertical="top"/>
    </xf>
    <xf numFmtId="49" fontId="4" fillId="0" borderId="17" xfId="0" applyNumberFormat="1" applyFont="1" applyBorder="1" applyAlignment="1">
      <alignment horizontal="left" vertical="top"/>
    </xf>
    <xf numFmtId="49" fontId="4" fillId="0" borderId="15" xfId="0" applyNumberFormat="1" applyFont="1" applyBorder="1" applyAlignment="1">
      <alignment horizontal="left" vertical="top"/>
    </xf>
    <xf numFmtId="49" fontId="4" fillId="0" borderId="18" xfId="0" applyNumberFormat="1" applyFont="1" applyBorder="1" applyAlignment="1">
      <alignment horizontal="left" vertical="top"/>
    </xf>
    <xf numFmtId="49" fontId="5" fillId="0" borderId="16" xfId="0" applyNumberFormat="1" applyFont="1" applyBorder="1" applyAlignment="1">
      <alignment horizontal="center" vertical="top"/>
    </xf>
    <xf numFmtId="3" fontId="5" fillId="0" borderId="16" xfId="0" applyNumberFormat="1" applyFont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top"/>
    </xf>
    <xf numFmtId="3" fontId="4" fillId="0" borderId="14" xfId="0" applyNumberFormat="1" applyFont="1" applyBorder="1"/>
    <xf numFmtId="3" fontId="4" fillId="0" borderId="14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3" fontId="4" fillId="0" borderId="15" xfId="0" applyNumberFormat="1" applyFont="1" applyBorder="1"/>
    <xf numFmtId="3" fontId="4" fillId="0" borderId="15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8B0D5-6FBD-4121-9706-0EAA69B0D7A0}">
  <dimension ref="A1:Q41"/>
  <sheetViews>
    <sheetView tabSelected="1" workbookViewId="0">
      <selection activeCell="G19" sqref="G19"/>
    </sheetView>
  </sheetViews>
  <sheetFormatPr defaultRowHeight="21" x14ac:dyDescent="0.6"/>
  <cols>
    <col min="1" max="1" width="20" customWidth="1"/>
    <col min="2" max="16" width="9.75" customWidth="1"/>
    <col min="17" max="17" width="30.875" customWidth="1"/>
  </cols>
  <sheetData>
    <row r="1" spans="1:17" x14ac:dyDescent="0.6">
      <c r="A1" s="7" t="s">
        <v>2</v>
      </c>
      <c r="B1" s="1">
        <v>3.7</v>
      </c>
      <c r="C1" s="4" t="s">
        <v>72</v>
      </c>
    </row>
    <row r="2" spans="1:17" x14ac:dyDescent="0.6">
      <c r="A2" s="7" t="s">
        <v>6</v>
      </c>
      <c r="B2" s="1">
        <v>3.7</v>
      </c>
      <c r="C2" s="4" t="s">
        <v>73</v>
      </c>
    </row>
    <row r="4" spans="1:17" x14ac:dyDescent="0.6">
      <c r="A4" s="26" t="s">
        <v>4</v>
      </c>
      <c r="B4" s="40" t="s">
        <v>15</v>
      </c>
      <c r="C4" s="55"/>
      <c r="D4" s="56"/>
      <c r="E4" s="31" t="s">
        <v>0</v>
      </c>
      <c r="F4" s="32"/>
      <c r="G4" s="32"/>
      <c r="H4" s="32"/>
      <c r="I4" s="32"/>
      <c r="J4" s="32"/>
      <c r="K4" s="41"/>
      <c r="L4" s="41"/>
      <c r="M4" s="41"/>
      <c r="N4" s="32"/>
      <c r="O4" s="32"/>
      <c r="P4" s="33"/>
      <c r="Q4" s="34" t="s">
        <v>5</v>
      </c>
    </row>
    <row r="5" spans="1:17" x14ac:dyDescent="0.6">
      <c r="A5" s="27"/>
      <c r="B5" s="57"/>
      <c r="C5" s="58"/>
      <c r="D5" s="59"/>
      <c r="E5" s="46" t="s">
        <v>9</v>
      </c>
      <c r="F5" s="47"/>
      <c r="G5" s="48"/>
      <c r="H5" s="63" t="s">
        <v>10</v>
      </c>
      <c r="I5" s="64"/>
      <c r="J5" s="65"/>
      <c r="K5" s="40" t="s">
        <v>11</v>
      </c>
      <c r="L5" s="41"/>
      <c r="M5" s="37"/>
      <c r="N5" s="40" t="s">
        <v>12</v>
      </c>
      <c r="O5" s="41"/>
      <c r="P5" s="37"/>
      <c r="Q5" s="35"/>
    </row>
    <row r="6" spans="1:17" x14ac:dyDescent="0.6">
      <c r="A6" s="27"/>
      <c r="B6" s="57"/>
      <c r="C6" s="58"/>
      <c r="D6" s="59"/>
      <c r="E6" s="49"/>
      <c r="F6" s="50"/>
      <c r="G6" s="51"/>
      <c r="H6" s="66"/>
      <c r="I6" s="67"/>
      <c r="J6" s="68"/>
      <c r="K6" s="42"/>
      <c r="L6" s="43"/>
      <c r="M6" s="38"/>
      <c r="N6" s="42"/>
      <c r="O6" s="43"/>
      <c r="P6" s="38"/>
      <c r="Q6" s="35"/>
    </row>
    <row r="7" spans="1:17" x14ac:dyDescent="0.6">
      <c r="A7" s="27"/>
      <c r="B7" s="57"/>
      <c r="C7" s="58"/>
      <c r="D7" s="59"/>
      <c r="E7" s="49"/>
      <c r="F7" s="50"/>
      <c r="G7" s="51"/>
      <c r="H7" s="66"/>
      <c r="I7" s="67"/>
      <c r="J7" s="68"/>
      <c r="K7" s="42"/>
      <c r="L7" s="43"/>
      <c r="M7" s="38"/>
      <c r="N7" s="42"/>
      <c r="O7" s="43"/>
      <c r="P7" s="38"/>
      <c r="Q7" s="35"/>
    </row>
    <row r="8" spans="1:17" x14ac:dyDescent="0.6">
      <c r="A8" s="27"/>
      <c r="B8" s="57"/>
      <c r="C8" s="58"/>
      <c r="D8" s="59"/>
      <c r="E8" s="49"/>
      <c r="F8" s="50"/>
      <c r="G8" s="51"/>
      <c r="H8" s="66"/>
      <c r="I8" s="67"/>
      <c r="J8" s="68"/>
      <c r="K8" s="42"/>
      <c r="L8" s="43"/>
      <c r="M8" s="38"/>
      <c r="N8" s="42"/>
      <c r="O8" s="43"/>
      <c r="P8" s="38"/>
      <c r="Q8" s="35"/>
    </row>
    <row r="9" spans="1:17" x14ac:dyDescent="0.6">
      <c r="A9" s="27"/>
      <c r="B9" s="60"/>
      <c r="C9" s="61"/>
      <c r="D9" s="62"/>
      <c r="E9" s="52"/>
      <c r="F9" s="53"/>
      <c r="G9" s="54"/>
      <c r="H9" s="69"/>
      <c r="I9" s="70"/>
      <c r="J9" s="71"/>
      <c r="K9" s="44"/>
      <c r="L9" s="45"/>
      <c r="M9" s="39"/>
      <c r="N9" s="44"/>
      <c r="O9" s="45"/>
      <c r="P9" s="39"/>
      <c r="Q9" s="35"/>
    </row>
    <row r="10" spans="1:17" x14ac:dyDescent="0.6">
      <c r="A10" s="27"/>
      <c r="B10" s="29" t="s">
        <v>8</v>
      </c>
      <c r="C10" s="29" t="s">
        <v>13</v>
      </c>
      <c r="D10" s="29" t="s">
        <v>14</v>
      </c>
      <c r="E10" s="29" t="s">
        <v>8</v>
      </c>
      <c r="F10" s="29" t="s">
        <v>13</v>
      </c>
      <c r="G10" s="29" t="s">
        <v>14</v>
      </c>
      <c r="H10" s="29" t="s">
        <v>8</v>
      </c>
      <c r="I10" s="29" t="s">
        <v>13</v>
      </c>
      <c r="J10" s="29" t="s">
        <v>14</v>
      </c>
      <c r="K10" s="29" t="s">
        <v>8</v>
      </c>
      <c r="L10" s="29" t="s">
        <v>13</v>
      </c>
      <c r="M10" s="29" t="s">
        <v>14</v>
      </c>
      <c r="N10" s="29" t="s">
        <v>8</v>
      </c>
      <c r="O10" s="29" t="s">
        <v>13</v>
      </c>
      <c r="P10" s="29" t="s">
        <v>14</v>
      </c>
      <c r="Q10" s="35"/>
    </row>
    <row r="11" spans="1:17" x14ac:dyDescent="0.6">
      <c r="A11" s="28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6"/>
    </row>
    <row r="12" spans="1:17" x14ac:dyDescent="0.6">
      <c r="A12" s="12" t="s">
        <v>3</v>
      </c>
      <c r="B12" s="13">
        <f>SUM(E12++H12+K12+N12)</f>
        <v>266916</v>
      </c>
      <c r="C12" s="14" t="s">
        <v>7</v>
      </c>
      <c r="D12" s="14" t="s">
        <v>7</v>
      </c>
      <c r="E12" s="13">
        <f>SUM(F12:G12)</f>
        <v>183186</v>
      </c>
      <c r="F12" s="13">
        <f>SUM(F13:F38)</f>
        <v>90792</v>
      </c>
      <c r="G12" s="13">
        <f>SUM(G13:G38)</f>
        <v>92394</v>
      </c>
      <c r="H12" s="13">
        <f>SUM(H13:H38)</f>
        <v>49386</v>
      </c>
      <c r="I12" s="14" t="s">
        <v>7</v>
      </c>
      <c r="J12" s="14" t="s">
        <v>7</v>
      </c>
      <c r="K12" s="13">
        <f>SUM(K13:K38)</f>
        <v>29506</v>
      </c>
      <c r="L12" s="14" t="s">
        <v>7</v>
      </c>
      <c r="M12" s="14" t="s">
        <v>7</v>
      </c>
      <c r="N12" s="13">
        <f>SUM(N13:N38)</f>
        <v>4838</v>
      </c>
      <c r="O12" s="15">
        <f>SUM(O13:O38)</f>
        <v>0</v>
      </c>
      <c r="P12" s="16">
        <f>SUM(P13:P38)</f>
        <v>0</v>
      </c>
      <c r="Q12" s="17" t="s">
        <v>1</v>
      </c>
    </row>
    <row r="13" spans="1:17" x14ac:dyDescent="0.6">
      <c r="A13" s="8" t="s">
        <v>16</v>
      </c>
      <c r="B13" s="18">
        <f>SUM(E13++H13+K13+N13)</f>
        <v>81435</v>
      </c>
      <c r="C13" s="19" t="s">
        <v>7</v>
      </c>
      <c r="D13" s="19" t="s">
        <v>7</v>
      </c>
      <c r="E13" s="18">
        <f>SUM(F13:G13)</f>
        <v>39554</v>
      </c>
      <c r="F13" s="18">
        <v>18561</v>
      </c>
      <c r="G13" s="18">
        <v>20993</v>
      </c>
      <c r="H13" s="18">
        <v>15009</v>
      </c>
      <c r="I13" s="19" t="s">
        <v>7</v>
      </c>
      <c r="J13" s="19" t="s">
        <v>7</v>
      </c>
      <c r="K13" s="18">
        <v>22034</v>
      </c>
      <c r="L13" s="19" t="s">
        <v>7</v>
      </c>
      <c r="M13" s="19" t="s">
        <v>7</v>
      </c>
      <c r="N13" s="20">
        <v>4838</v>
      </c>
      <c r="O13" s="20">
        <v>0</v>
      </c>
      <c r="P13" s="21">
        <v>0</v>
      </c>
      <c r="Q13" s="9" t="s">
        <v>42</v>
      </c>
    </row>
    <row r="14" spans="1:17" x14ac:dyDescent="0.6">
      <c r="A14" s="8" t="s">
        <v>17</v>
      </c>
      <c r="B14" s="18">
        <f>SUM(E14++H14+K14+N14)</f>
        <v>4795</v>
      </c>
      <c r="C14" s="19" t="s">
        <v>7</v>
      </c>
      <c r="D14" s="19" t="s">
        <v>7</v>
      </c>
      <c r="E14" s="18">
        <f>SUM(F14:G14)</f>
        <v>4494</v>
      </c>
      <c r="F14" s="18">
        <v>2351</v>
      </c>
      <c r="G14" s="18">
        <v>2143</v>
      </c>
      <c r="H14" s="18">
        <v>301</v>
      </c>
      <c r="I14" s="19" t="s">
        <v>7</v>
      </c>
      <c r="J14" s="19" t="s">
        <v>7</v>
      </c>
      <c r="K14" s="18">
        <v>0</v>
      </c>
      <c r="L14" s="19">
        <v>0</v>
      </c>
      <c r="M14" s="19">
        <v>0</v>
      </c>
      <c r="N14" s="20">
        <v>0</v>
      </c>
      <c r="O14" s="20">
        <v>0</v>
      </c>
      <c r="P14" s="21">
        <v>0</v>
      </c>
      <c r="Q14" s="9" t="s">
        <v>43</v>
      </c>
    </row>
    <row r="15" spans="1:17" x14ac:dyDescent="0.6">
      <c r="A15" s="8" t="s">
        <v>18</v>
      </c>
      <c r="B15" s="18">
        <f t="shared" ref="B15:B38" si="0">SUM(E15++H15+K15+N15)</f>
        <v>3834</v>
      </c>
      <c r="C15" s="19" t="s">
        <v>7</v>
      </c>
      <c r="D15" s="19" t="s">
        <v>7</v>
      </c>
      <c r="E15" s="18">
        <f>SUM(F15:G15)</f>
        <v>2502</v>
      </c>
      <c r="F15" s="18">
        <v>1292</v>
      </c>
      <c r="G15" s="18">
        <v>1210</v>
      </c>
      <c r="H15" s="18">
        <v>1332</v>
      </c>
      <c r="I15" s="19" t="s">
        <v>7</v>
      </c>
      <c r="J15" s="19" t="s">
        <v>7</v>
      </c>
      <c r="K15" s="18">
        <f t="shared" ref="K15:K21" si="1">SUM(L15:M15)</f>
        <v>0</v>
      </c>
      <c r="L15" s="19">
        <v>0</v>
      </c>
      <c r="M15" s="19">
        <v>0</v>
      </c>
      <c r="N15" s="20">
        <f t="shared" ref="N15:N38" si="2">SUM(O15:P15)</f>
        <v>0</v>
      </c>
      <c r="O15" s="20">
        <v>0</v>
      </c>
      <c r="P15" s="21">
        <v>0</v>
      </c>
      <c r="Q15" s="9" t="s">
        <v>44</v>
      </c>
    </row>
    <row r="16" spans="1:17" x14ac:dyDescent="0.6">
      <c r="A16" s="8" t="s">
        <v>19</v>
      </c>
      <c r="B16" s="18">
        <f t="shared" si="0"/>
        <v>13477</v>
      </c>
      <c r="C16" s="19" t="s">
        <v>7</v>
      </c>
      <c r="D16" s="19" t="s">
        <v>7</v>
      </c>
      <c r="E16" s="18">
        <f t="shared" ref="E16:E38" si="3">SUM(F16:G16)</f>
        <v>10439</v>
      </c>
      <c r="F16" s="18">
        <v>5154</v>
      </c>
      <c r="G16" s="18">
        <v>5285</v>
      </c>
      <c r="H16" s="18">
        <v>2697</v>
      </c>
      <c r="I16" s="19" t="s">
        <v>7</v>
      </c>
      <c r="J16" s="19" t="s">
        <v>7</v>
      </c>
      <c r="K16" s="18">
        <v>341</v>
      </c>
      <c r="L16" s="19" t="s">
        <v>7</v>
      </c>
      <c r="M16" s="19" t="s">
        <v>7</v>
      </c>
      <c r="N16" s="20">
        <f t="shared" si="2"/>
        <v>0</v>
      </c>
      <c r="O16" s="20">
        <v>0</v>
      </c>
      <c r="P16" s="21">
        <v>0</v>
      </c>
      <c r="Q16" s="9" t="s">
        <v>45</v>
      </c>
    </row>
    <row r="17" spans="1:17" x14ac:dyDescent="0.6">
      <c r="A17" s="8" t="s">
        <v>20</v>
      </c>
      <c r="B17" s="18">
        <f t="shared" si="0"/>
        <v>19330</v>
      </c>
      <c r="C17" s="19" t="s">
        <v>7</v>
      </c>
      <c r="D17" s="19" t="s">
        <v>7</v>
      </c>
      <c r="E17" s="18">
        <f t="shared" si="3"/>
        <v>14026</v>
      </c>
      <c r="F17" s="18">
        <v>6900</v>
      </c>
      <c r="G17" s="18">
        <v>7126</v>
      </c>
      <c r="H17" s="18">
        <v>4649</v>
      </c>
      <c r="I17" s="19" t="s">
        <v>7</v>
      </c>
      <c r="J17" s="19" t="s">
        <v>7</v>
      </c>
      <c r="K17" s="18">
        <v>655</v>
      </c>
      <c r="L17" s="19" t="s">
        <v>7</v>
      </c>
      <c r="M17" s="19" t="s">
        <v>7</v>
      </c>
      <c r="N17" s="20">
        <f t="shared" si="2"/>
        <v>0</v>
      </c>
      <c r="O17" s="20">
        <v>0</v>
      </c>
      <c r="P17" s="21">
        <v>0</v>
      </c>
      <c r="Q17" s="9" t="s">
        <v>46</v>
      </c>
    </row>
    <row r="18" spans="1:17" x14ac:dyDescent="0.6">
      <c r="A18" s="8" t="s">
        <v>21</v>
      </c>
      <c r="B18" s="18">
        <f t="shared" si="0"/>
        <v>8482</v>
      </c>
      <c r="C18" s="19" t="s">
        <v>7</v>
      </c>
      <c r="D18" s="19" t="s">
        <v>7</v>
      </c>
      <c r="E18" s="18">
        <f t="shared" si="3"/>
        <v>7450</v>
      </c>
      <c r="F18" s="18">
        <v>3851</v>
      </c>
      <c r="G18" s="18">
        <v>3599</v>
      </c>
      <c r="H18" s="18">
        <v>716</v>
      </c>
      <c r="I18" s="19" t="s">
        <v>7</v>
      </c>
      <c r="J18" s="19" t="s">
        <v>7</v>
      </c>
      <c r="K18" s="18">
        <v>316</v>
      </c>
      <c r="L18" s="19" t="s">
        <v>7</v>
      </c>
      <c r="M18" s="19" t="s">
        <v>7</v>
      </c>
      <c r="N18" s="20">
        <f t="shared" si="2"/>
        <v>0</v>
      </c>
      <c r="O18" s="20">
        <v>0</v>
      </c>
      <c r="P18" s="21">
        <v>0</v>
      </c>
      <c r="Q18" s="9" t="s">
        <v>47</v>
      </c>
    </row>
    <row r="19" spans="1:17" x14ac:dyDescent="0.6">
      <c r="A19" s="8" t="s">
        <v>22</v>
      </c>
      <c r="B19" s="18">
        <f t="shared" si="0"/>
        <v>15544</v>
      </c>
      <c r="C19" s="19" t="s">
        <v>7</v>
      </c>
      <c r="D19" s="19" t="s">
        <v>7</v>
      </c>
      <c r="E19" s="18">
        <f t="shared" si="3"/>
        <v>12005</v>
      </c>
      <c r="F19" s="18">
        <v>5877</v>
      </c>
      <c r="G19" s="18">
        <v>6128</v>
      </c>
      <c r="H19" s="18">
        <v>2717</v>
      </c>
      <c r="I19" s="19" t="s">
        <v>7</v>
      </c>
      <c r="J19" s="19" t="s">
        <v>7</v>
      </c>
      <c r="K19" s="18">
        <v>822</v>
      </c>
      <c r="L19" s="19" t="s">
        <v>7</v>
      </c>
      <c r="M19" s="19" t="s">
        <v>7</v>
      </c>
      <c r="N19" s="20">
        <f t="shared" si="2"/>
        <v>0</v>
      </c>
      <c r="O19" s="20">
        <v>0</v>
      </c>
      <c r="P19" s="21">
        <v>0</v>
      </c>
      <c r="Q19" s="9" t="s">
        <v>48</v>
      </c>
    </row>
    <row r="20" spans="1:17" x14ac:dyDescent="0.6">
      <c r="A20" s="8" t="s">
        <v>23</v>
      </c>
      <c r="B20" s="18">
        <f t="shared" si="0"/>
        <v>5514</v>
      </c>
      <c r="C20" s="19" t="s">
        <v>7</v>
      </c>
      <c r="D20" s="19" t="s">
        <v>7</v>
      </c>
      <c r="E20" s="18">
        <f t="shared" si="3"/>
        <v>5483</v>
      </c>
      <c r="F20" s="18">
        <v>2764</v>
      </c>
      <c r="G20" s="18">
        <v>2719</v>
      </c>
      <c r="H20" s="18">
        <v>31</v>
      </c>
      <c r="I20" s="19" t="s">
        <v>7</v>
      </c>
      <c r="J20" s="19" t="s">
        <v>7</v>
      </c>
      <c r="K20" s="18">
        <f t="shared" si="1"/>
        <v>0</v>
      </c>
      <c r="L20" s="19">
        <v>0</v>
      </c>
      <c r="M20" s="19">
        <v>0</v>
      </c>
      <c r="N20" s="20">
        <f t="shared" si="2"/>
        <v>0</v>
      </c>
      <c r="O20" s="20">
        <v>0</v>
      </c>
      <c r="P20" s="21">
        <v>0</v>
      </c>
      <c r="Q20" s="9" t="s">
        <v>49</v>
      </c>
    </row>
    <row r="21" spans="1:17" x14ac:dyDescent="0.6">
      <c r="A21" s="8" t="s">
        <v>24</v>
      </c>
      <c r="B21" s="18">
        <f t="shared" si="0"/>
        <v>13819</v>
      </c>
      <c r="C21" s="19" t="s">
        <v>7</v>
      </c>
      <c r="D21" s="19" t="s">
        <v>7</v>
      </c>
      <c r="E21" s="18">
        <f t="shared" si="3"/>
        <v>8924</v>
      </c>
      <c r="F21" s="18">
        <v>4331</v>
      </c>
      <c r="G21" s="18">
        <v>4593</v>
      </c>
      <c r="H21" s="18">
        <v>4895</v>
      </c>
      <c r="I21" s="19" t="s">
        <v>7</v>
      </c>
      <c r="J21" s="19" t="s">
        <v>7</v>
      </c>
      <c r="K21" s="18">
        <f t="shared" si="1"/>
        <v>0</v>
      </c>
      <c r="L21" s="19">
        <v>0</v>
      </c>
      <c r="M21" s="19">
        <v>0</v>
      </c>
      <c r="N21" s="20">
        <f t="shared" si="2"/>
        <v>0</v>
      </c>
      <c r="O21" s="20">
        <v>0</v>
      </c>
      <c r="P21" s="21">
        <v>0</v>
      </c>
      <c r="Q21" s="9" t="s">
        <v>50</v>
      </c>
    </row>
    <row r="22" spans="1:17" x14ac:dyDescent="0.6">
      <c r="A22" s="8" t="s">
        <v>25</v>
      </c>
      <c r="B22" s="18">
        <f t="shared" si="0"/>
        <v>15834</v>
      </c>
      <c r="C22" s="19" t="s">
        <v>7</v>
      </c>
      <c r="D22" s="19" t="s">
        <v>7</v>
      </c>
      <c r="E22" s="18">
        <f t="shared" si="3"/>
        <v>11687</v>
      </c>
      <c r="F22" s="18">
        <v>5657</v>
      </c>
      <c r="G22" s="18">
        <v>6030</v>
      </c>
      <c r="H22" s="18">
        <v>3040</v>
      </c>
      <c r="I22" s="19" t="s">
        <v>7</v>
      </c>
      <c r="J22" s="19" t="s">
        <v>7</v>
      </c>
      <c r="K22" s="18">
        <v>1107</v>
      </c>
      <c r="L22" s="19" t="s">
        <v>7</v>
      </c>
      <c r="M22" s="19" t="s">
        <v>7</v>
      </c>
      <c r="N22" s="20">
        <f t="shared" si="2"/>
        <v>0</v>
      </c>
      <c r="O22" s="20">
        <v>0</v>
      </c>
      <c r="P22" s="21">
        <v>0</v>
      </c>
      <c r="Q22" s="9" t="s">
        <v>51</v>
      </c>
    </row>
    <row r="23" spans="1:17" x14ac:dyDescent="0.6">
      <c r="A23" s="8" t="s">
        <v>26</v>
      </c>
      <c r="B23" s="18">
        <f t="shared" si="0"/>
        <v>2451</v>
      </c>
      <c r="C23" s="19" t="s">
        <v>7</v>
      </c>
      <c r="D23" s="19" t="s">
        <v>7</v>
      </c>
      <c r="E23" s="18">
        <f t="shared" si="3"/>
        <v>2299</v>
      </c>
      <c r="F23" s="18">
        <v>1220</v>
      </c>
      <c r="G23" s="18">
        <v>1079</v>
      </c>
      <c r="H23" s="18">
        <v>101</v>
      </c>
      <c r="I23" s="19" t="s">
        <v>7</v>
      </c>
      <c r="J23" s="19" t="s">
        <v>7</v>
      </c>
      <c r="K23" s="18">
        <v>51</v>
      </c>
      <c r="L23" s="19" t="s">
        <v>7</v>
      </c>
      <c r="M23" s="19" t="s">
        <v>7</v>
      </c>
      <c r="N23" s="20">
        <f t="shared" si="2"/>
        <v>0</v>
      </c>
      <c r="O23" s="20">
        <v>0</v>
      </c>
      <c r="P23" s="21">
        <v>0</v>
      </c>
      <c r="Q23" s="9" t="s">
        <v>52</v>
      </c>
    </row>
    <row r="24" spans="1:17" x14ac:dyDescent="0.6">
      <c r="A24" s="8" t="s">
        <v>27</v>
      </c>
      <c r="B24" s="18">
        <f t="shared" si="0"/>
        <v>15207</v>
      </c>
      <c r="C24" s="19" t="s">
        <v>7</v>
      </c>
      <c r="D24" s="19" t="s">
        <v>7</v>
      </c>
      <c r="E24" s="18">
        <f t="shared" si="3"/>
        <v>6488</v>
      </c>
      <c r="F24" s="18">
        <v>3367</v>
      </c>
      <c r="G24" s="18">
        <v>3121</v>
      </c>
      <c r="H24" s="18">
        <v>6297</v>
      </c>
      <c r="I24" s="19" t="s">
        <v>7</v>
      </c>
      <c r="J24" s="19" t="s">
        <v>7</v>
      </c>
      <c r="K24" s="18">
        <v>2422</v>
      </c>
      <c r="L24" s="19" t="s">
        <v>7</v>
      </c>
      <c r="M24" s="19" t="s">
        <v>7</v>
      </c>
      <c r="N24" s="20">
        <f t="shared" si="2"/>
        <v>0</v>
      </c>
      <c r="O24" s="20">
        <v>0</v>
      </c>
      <c r="P24" s="21">
        <v>0</v>
      </c>
      <c r="Q24" s="9" t="s">
        <v>53</v>
      </c>
    </row>
    <row r="25" spans="1:17" x14ac:dyDescent="0.6">
      <c r="A25" s="8" t="s">
        <v>28</v>
      </c>
      <c r="B25" s="18">
        <f t="shared" si="0"/>
        <v>3583</v>
      </c>
      <c r="C25" s="19" t="s">
        <v>7</v>
      </c>
      <c r="D25" s="19" t="s">
        <v>7</v>
      </c>
      <c r="E25" s="18">
        <f t="shared" si="3"/>
        <v>3368</v>
      </c>
      <c r="F25" s="18">
        <v>1668</v>
      </c>
      <c r="G25" s="18">
        <v>1700</v>
      </c>
      <c r="H25" s="18">
        <v>185</v>
      </c>
      <c r="I25" s="19" t="s">
        <v>7</v>
      </c>
      <c r="J25" s="19" t="s">
        <v>7</v>
      </c>
      <c r="K25" s="18">
        <v>30</v>
      </c>
      <c r="L25" s="19" t="s">
        <v>7</v>
      </c>
      <c r="M25" s="19" t="s">
        <v>7</v>
      </c>
      <c r="N25" s="20">
        <f t="shared" si="2"/>
        <v>0</v>
      </c>
      <c r="O25" s="20">
        <v>0</v>
      </c>
      <c r="P25" s="21">
        <v>0</v>
      </c>
      <c r="Q25" s="9" t="s">
        <v>54</v>
      </c>
    </row>
    <row r="26" spans="1:17" x14ac:dyDescent="0.6">
      <c r="A26" s="8" t="s">
        <v>29</v>
      </c>
      <c r="B26" s="18">
        <f t="shared" si="0"/>
        <v>4401</v>
      </c>
      <c r="C26" s="19" t="s">
        <v>7</v>
      </c>
      <c r="D26" s="19" t="s">
        <v>7</v>
      </c>
      <c r="E26" s="18">
        <f t="shared" si="3"/>
        <v>3918</v>
      </c>
      <c r="F26" s="18">
        <v>1987</v>
      </c>
      <c r="G26" s="18">
        <v>1931</v>
      </c>
      <c r="H26" s="18">
        <v>229</v>
      </c>
      <c r="I26" s="19" t="s">
        <v>7</v>
      </c>
      <c r="J26" s="19" t="s">
        <v>7</v>
      </c>
      <c r="K26" s="18">
        <v>254</v>
      </c>
      <c r="L26" s="19" t="s">
        <v>7</v>
      </c>
      <c r="M26" s="19" t="s">
        <v>7</v>
      </c>
      <c r="N26" s="20">
        <f t="shared" si="2"/>
        <v>0</v>
      </c>
      <c r="O26" s="20">
        <v>0</v>
      </c>
      <c r="P26" s="21">
        <v>0</v>
      </c>
      <c r="Q26" s="9" t="s">
        <v>55</v>
      </c>
    </row>
    <row r="27" spans="1:17" x14ac:dyDescent="0.6">
      <c r="A27" s="8" t="s">
        <v>30</v>
      </c>
      <c r="B27" s="18">
        <f t="shared" si="0"/>
        <v>10006</v>
      </c>
      <c r="C27" s="19" t="s">
        <v>7</v>
      </c>
      <c r="D27" s="19" t="s">
        <v>7</v>
      </c>
      <c r="E27" s="18">
        <f t="shared" si="3"/>
        <v>8129</v>
      </c>
      <c r="F27" s="18">
        <v>4201</v>
      </c>
      <c r="G27" s="18">
        <v>3928</v>
      </c>
      <c r="H27" s="18">
        <v>1877</v>
      </c>
      <c r="I27" s="19" t="s">
        <v>7</v>
      </c>
      <c r="J27" s="19" t="s">
        <v>7</v>
      </c>
      <c r="K27" s="18">
        <f t="shared" ref="K27:K38" si="4">SUM(L27:M27)</f>
        <v>0</v>
      </c>
      <c r="L27" s="19">
        <v>0</v>
      </c>
      <c r="M27" s="19">
        <v>0</v>
      </c>
      <c r="N27" s="20">
        <f t="shared" si="2"/>
        <v>0</v>
      </c>
      <c r="O27" s="20">
        <v>0</v>
      </c>
      <c r="P27" s="21">
        <v>0</v>
      </c>
      <c r="Q27" s="9" t="s">
        <v>56</v>
      </c>
    </row>
    <row r="28" spans="1:17" x14ac:dyDescent="0.6">
      <c r="A28" s="8" t="s">
        <v>31</v>
      </c>
      <c r="B28" s="18">
        <f t="shared" si="0"/>
        <v>10439</v>
      </c>
      <c r="C28" s="19" t="s">
        <v>7</v>
      </c>
      <c r="D28" s="19" t="s">
        <v>7</v>
      </c>
      <c r="E28" s="18">
        <f t="shared" si="3"/>
        <v>9553</v>
      </c>
      <c r="F28" s="18">
        <v>4729</v>
      </c>
      <c r="G28" s="18">
        <v>4824</v>
      </c>
      <c r="H28" s="18">
        <v>886</v>
      </c>
      <c r="I28" s="19" t="s">
        <v>7</v>
      </c>
      <c r="J28" s="19" t="s">
        <v>7</v>
      </c>
      <c r="K28" s="18">
        <f t="shared" si="4"/>
        <v>0</v>
      </c>
      <c r="L28" s="19">
        <v>0</v>
      </c>
      <c r="M28" s="19">
        <v>0</v>
      </c>
      <c r="N28" s="20">
        <f t="shared" si="2"/>
        <v>0</v>
      </c>
      <c r="O28" s="20">
        <v>0</v>
      </c>
      <c r="P28" s="21">
        <v>0</v>
      </c>
      <c r="Q28" s="9" t="s">
        <v>57</v>
      </c>
    </row>
    <row r="29" spans="1:17" x14ac:dyDescent="0.6">
      <c r="A29" s="8" t="s">
        <v>32</v>
      </c>
      <c r="B29" s="18">
        <f t="shared" si="0"/>
        <v>8818</v>
      </c>
      <c r="C29" s="19" t="s">
        <v>7</v>
      </c>
      <c r="D29" s="19" t="s">
        <v>7</v>
      </c>
      <c r="E29" s="18">
        <f t="shared" si="3"/>
        <v>7646</v>
      </c>
      <c r="F29" s="18">
        <v>3890</v>
      </c>
      <c r="G29" s="18">
        <v>3756</v>
      </c>
      <c r="H29" s="18">
        <v>430</v>
      </c>
      <c r="I29" s="19" t="s">
        <v>7</v>
      </c>
      <c r="J29" s="19" t="s">
        <v>7</v>
      </c>
      <c r="K29" s="18">
        <v>742</v>
      </c>
      <c r="L29" s="19" t="s">
        <v>7</v>
      </c>
      <c r="M29" s="19" t="s">
        <v>7</v>
      </c>
      <c r="N29" s="20">
        <f t="shared" si="2"/>
        <v>0</v>
      </c>
      <c r="O29" s="20">
        <v>0</v>
      </c>
      <c r="P29" s="21">
        <v>0</v>
      </c>
      <c r="Q29" s="9" t="s">
        <v>58</v>
      </c>
    </row>
    <row r="30" spans="1:17" x14ac:dyDescent="0.6">
      <c r="A30" s="8" t="s">
        <v>33</v>
      </c>
      <c r="B30" s="18">
        <f t="shared" si="0"/>
        <v>5428</v>
      </c>
      <c r="C30" s="19" t="s">
        <v>7</v>
      </c>
      <c r="D30" s="19" t="s">
        <v>7</v>
      </c>
      <c r="E30" s="18">
        <f t="shared" si="3"/>
        <v>5053</v>
      </c>
      <c r="F30" s="18">
        <v>2482</v>
      </c>
      <c r="G30" s="18">
        <v>2571</v>
      </c>
      <c r="H30" s="18">
        <v>375</v>
      </c>
      <c r="I30" s="19" t="s">
        <v>7</v>
      </c>
      <c r="J30" s="19" t="s">
        <v>7</v>
      </c>
      <c r="K30" s="18">
        <f t="shared" si="4"/>
        <v>0</v>
      </c>
      <c r="L30" s="19">
        <v>0</v>
      </c>
      <c r="M30" s="19">
        <v>0</v>
      </c>
      <c r="N30" s="20">
        <f t="shared" si="2"/>
        <v>0</v>
      </c>
      <c r="O30" s="20">
        <v>0</v>
      </c>
      <c r="P30" s="21">
        <v>0</v>
      </c>
      <c r="Q30" s="9" t="s">
        <v>59</v>
      </c>
    </row>
    <row r="31" spans="1:17" x14ac:dyDescent="0.6">
      <c r="A31" s="8" t="s">
        <v>34</v>
      </c>
      <c r="B31" s="18">
        <f t="shared" si="0"/>
        <v>4084</v>
      </c>
      <c r="C31" s="19" t="s">
        <v>7</v>
      </c>
      <c r="D31" s="19" t="s">
        <v>7</v>
      </c>
      <c r="E31" s="18">
        <f t="shared" si="3"/>
        <v>3751</v>
      </c>
      <c r="F31" s="18">
        <v>1995</v>
      </c>
      <c r="G31" s="18">
        <v>1756</v>
      </c>
      <c r="H31" s="18">
        <v>165</v>
      </c>
      <c r="I31" s="19" t="s">
        <v>7</v>
      </c>
      <c r="J31" s="19" t="s">
        <v>7</v>
      </c>
      <c r="K31" s="18">
        <v>168</v>
      </c>
      <c r="L31" s="19" t="s">
        <v>7</v>
      </c>
      <c r="M31" s="19" t="s">
        <v>7</v>
      </c>
      <c r="N31" s="20">
        <f t="shared" si="2"/>
        <v>0</v>
      </c>
      <c r="O31" s="20">
        <v>0</v>
      </c>
      <c r="P31" s="21">
        <v>0</v>
      </c>
      <c r="Q31" s="9" t="s">
        <v>60</v>
      </c>
    </row>
    <row r="32" spans="1:17" x14ac:dyDescent="0.6">
      <c r="A32" s="8" t="s">
        <v>35</v>
      </c>
      <c r="B32" s="18">
        <f t="shared" si="0"/>
        <v>3034</v>
      </c>
      <c r="C32" s="19" t="s">
        <v>7</v>
      </c>
      <c r="D32" s="19" t="s">
        <v>7</v>
      </c>
      <c r="E32" s="18">
        <f t="shared" si="3"/>
        <v>2103</v>
      </c>
      <c r="F32" s="18">
        <v>1048</v>
      </c>
      <c r="G32" s="18">
        <v>1055</v>
      </c>
      <c r="H32" s="18">
        <v>931</v>
      </c>
      <c r="I32" s="19" t="s">
        <v>7</v>
      </c>
      <c r="J32" s="19" t="s">
        <v>7</v>
      </c>
      <c r="K32" s="18">
        <f t="shared" si="4"/>
        <v>0</v>
      </c>
      <c r="L32" s="19">
        <v>0</v>
      </c>
      <c r="M32" s="19">
        <v>0</v>
      </c>
      <c r="N32" s="20">
        <f t="shared" si="2"/>
        <v>0</v>
      </c>
      <c r="O32" s="20">
        <v>0</v>
      </c>
      <c r="P32" s="21">
        <v>0</v>
      </c>
      <c r="Q32" s="9" t="s">
        <v>61</v>
      </c>
    </row>
    <row r="33" spans="1:17" x14ac:dyDescent="0.6">
      <c r="A33" s="8" t="s">
        <v>36</v>
      </c>
      <c r="B33" s="18">
        <f t="shared" si="0"/>
        <v>2344</v>
      </c>
      <c r="C33" s="19" t="s">
        <v>7</v>
      </c>
      <c r="D33" s="19" t="s">
        <v>7</v>
      </c>
      <c r="E33" s="18">
        <f t="shared" si="3"/>
        <v>1446</v>
      </c>
      <c r="F33" s="18">
        <v>741</v>
      </c>
      <c r="G33" s="18">
        <v>705</v>
      </c>
      <c r="H33" s="18">
        <v>898</v>
      </c>
      <c r="I33" s="19" t="s">
        <v>7</v>
      </c>
      <c r="J33" s="19" t="s">
        <v>7</v>
      </c>
      <c r="K33" s="18">
        <f t="shared" si="4"/>
        <v>0</v>
      </c>
      <c r="L33" s="19">
        <v>0</v>
      </c>
      <c r="M33" s="19">
        <v>0</v>
      </c>
      <c r="N33" s="20">
        <f t="shared" si="2"/>
        <v>0</v>
      </c>
      <c r="O33" s="20">
        <v>0</v>
      </c>
      <c r="P33" s="21">
        <v>0</v>
      </c>
      <c r="Q33" s="9" t="s">
        <v>62</v>
      </c>
    </row>
    <row r="34" spans="1:17" x14ac:dyDescent="0.6">
      <c r="A34" s="8" t="s">
        <v>37</v>
      </c>
      <c r="B34" s="18">
        <f t="shared" si="0"/>
        <v>2810</v>
      </c>
      <c r="C34" s="19" t="s">
        <v>7</v>
      </c>
      <c r="D34" s="19" t="s">
        <v>7</v>
      </c>
      <c r="E34" s="18">
        <f t="shared" si="3"/>
        <v>2333</v>
      </c>
      <c r="F34" s="18">
        <v>1172</v>
      </c>
      <c r="G34" s="18">
        <v>1161</v>
      </c>
      <c r="H34" s="18">
        <v>241</v>
      </c>
      <c r="I34" s="19" t="s">
        <v>7</v>
      </c>
      <c r="J34" s="19" t="s">
        <v>7</v>
      </c>
      <c r="K34" s="18">
        <v>236</v>
      </c>
      <c r="L34" s="19" t="s">
        <v>7</v>
      </c>
      <c r="M34" s="19" t="s">
        <v>7</v>
      </c>
      <c r="N34" s="20">
        <f t="shared" si="2"/>
        <v>0</v>
      </c>
      <c r="O34" s="20">
        <v>0</v>
      </c>
      <c r="P34" s="21">
        <v>0</v>
      </c>
      <c r="Q34" s="9" t="s">
        <v>63</v>
      </c>
    </row>
    <row r="35" spans="1:17" x14ac:dyDescent="0.6">
      <c r="A35" s="8" t="s">
        <v>38</v>
      </c>
      <c r="B35" s="18">
        <f t="shared" si="0"/>
        <v>3032</v>
      </c>
      <c r="C35" s="19" t="s">
        <v>7</v>
      </c>
      <c r="D35" s="19" t="s">
        <v>7</v>
      </c>
      <c r="E35" s="18">
        <f t="shared" si="3"/>
        <v>2818</v>
      </c>
      <c r="F35" s="18">
        <v>1476</v>
      </c>
      <c r="G35" s="18">
        <v>1342</v>
      </c>
      <c r="H35" s="18">
        <v>214</v>
      </c>
      <c r="I35" s="19" t="s">
        <v>7</v>
      </c>
      <c r="J35" s="19" t="s">
        <v>7</v>
      </c>
      <c r="K35" s="18">
        <f t="shared" si="4"/>
        <v>0</v>
      </c>
      <c r="L35" s="19">
        <v>0</v>
      </c>
      <c r="M35" s="19">
        <v>0</v>
      </c>
      <c r="N35" s="20">
        <f t="shared" si="2"/>
        <v>0</v>
      </c>
      <c r="O35" s="20">
        <v>0</v>
      </c>
      <c r="P35" s="21">
        <v>0</v>
      </c>
      <c r="Q35" s="9" t="s">
        <v>64</v>
      </c>
    </row>
    <row r="36" spans="1:17" x14ac:dyDescent="0.6">
      <c r="A36" s="8" t="s">
        <v>39</v>
      </c>
      <c r="B36" s="18">
        <f t="shared" si="0"/>
        <v>3462</v>
      </c>
      <c r="C36" s="19" t="s">
        <v>7</v>
      </c>
      <c r="D36" s="19" t="s">
        <v>7</v>
      </c>
      <c r="E36" s="18">
        <f t="shared" si="3"/>
        <v>2639</v>
      </c>
      <c r="F36" s="18">
        <v>1391</v>
      </c>
      <c r="G36" s="18">
        <v>1248</v>
      </c>
      <c r="H36" s="18">
        <v>495</v>
      </c>
      <c r="I36" s="19" t="s">
        <v>7</v>
      </c>
      <c r="J36" s="19" t="s">
        <v>7</v>
      </c>
      <c r="K36" s="18">
        <v>328</v>
      </c>
      <c r="L36" s="19" t="s">
        <v>7</v>
      </c>
      <c r="M36" s="19" t="s">
        <v>7</v>
      </c>
      <c r="N36" s="20">
        <f t="shared" si="2"/>
        <v>0</v>
      </c>
      <c r="O36" s="20">
        <v>0</v>
      </c>
      <c r="P36" s="21">
        <v>0</v>
      </c>
      <c r="Q36" s="9" t="s">
        <v>65</v>
      </c>
    </row>
    <row r="37" spans="1:17" x14ac:dyDescent="0.6">
      <c r="A37" s="8" t="s">
        <v>40</v>
      </c>
      <c r="B37" s="18">
        <f t="shared" si="0"/>
        <v>3082</v>
      </c>
      <c r="C37" s="19" t="s">
        <v>7</v>
      </c>
      <c r="D37" s="19" t="s">
        <v>7</v>
      </c>
      <c r="E37" s="18">
        <f t="shared" si="3"/>
        <v>2802</v>
      </c>
      <c r="F37" s="18">
        <v>1520</v>
      </c>
      <c r="G37" s="18">
        <v>1282</v>
      </c>
      <c r="H37" s="18">
        <v>280</v>
      </c>
      <c r="I37" s="19" t="s">
        <v>7</v>
      </c>
      <c r="J37" s="19" t="s">
        <v>7</v>
      </c>
      <c r="K37" s="18">
        <f t="shared" si="4"/>
        <v>0</v>
      </c>
      <c r="L37" s="19">
        <v>0</v>
      </c>
      <c r="M37" s="19">
        <v>0</v>
      </c>
      <c r="N37" s="20">
        <f t="shared" si="2"/>
        <v>0</v>
      </c>
      <c r="O37" s="20">
        <v>0</v>
      </c>
      <c r="P37" s="21">
        <v>0</v>
      </c>
      <c r="Q37" s="9" t="s">
        <v>66</v>
      </c>
    </row>
    <row r="38" spans="1:17" x14ac:dyDescent="0.6">
      <c r="A38" s="10" t="s">
        <v>41</v>
      </c>
      <c r="B38" s="22">
        <f t="shared" si="0"/>
        <v>2671</v>
      </c>
      <c r="C38" s="23" t="s">
        <v>7</v>
      </c>
      <c r="D38" s="23" t="s">
        <v>7</v>
      </c>
      <c r="E38" s="22">
        <f t="shared" si="3"/>
        <v>2276</v>
      </c>
      <c r="F38" s="22">
        <v>1167</v>
      </c>
      <c r="G38" s="22">
        <v>1109</v>
      </c>
      <c r="H38" s="22">
        <v>395</v>
      </c>
      <c r="I38" s="23" t="s">
        <v>7</v>
      </c>
      <c r="J38" s="23" t="s">
        <v>7</v>
      </c>
      <c r="K38" s="22">
        <f t="shared" si="4"/>
        <v>0</v>
      </c>
      <c r="L38" s="23">
        <v>0</v>
      </c>
      <c r="M38" s="23">
        <v>0</v>
      </c>
      <c r="N38" s="24">
        <f t="shared" si="2"/>
        <v>0</v>
      </c>
      <c r="O38" s="24">
        <v>0</v>
      </c>
      <c r="P38" s="25">
        <v>0</v>
      </c>
      <c r="Q38" s="11" t="s">
        <v>67</v>
      </c>
    </row>
    <row r="40" spans="1:17" x14ac:dyDescent="0.6">
      <c r="A40" s="3" t="s">
        <v>70</v>
      </c>
      <c r="C40" s="3"/>
      <c r="D40" s="2"/>
      <c r="E40" s="2"/>
      <c r="F40" s="2"/>
      <c r="G40" s="6"/>
      <c r="I40" s="5" t="s">
        <v>71</v>
      </c>
    </row>
    <row r="41" spans="1:17" x14ac:dyDescent="0.6">
      <c r="A41" s="3" t="s">
        <v>68</v>
      </c>
      <c r="C41" s="2"/>
      <c r="D41" s="4"/>
      <c r="E41" s="3"/>
      <c r="F41" s="2"/>
      <c r="G41" s="2"/>
      <c r="I41" s="3" t="s">
        <v>69</v>
      </c>
    </row>
  </sheetData>
  <mergeCells count="23">
    <mergeCell ref="P10:P11"/>
    <mergeCell ref="J10:J11"/>
    <mergeCell ref="K10:K11"/>
    <mergeCell ref="L10:L11"/>
    <mergeCell ref="M10:M11"/>
    <mergeCell ref="N10:N11"/>
    <mergeCell ref="O10:O11"/>
    <mergeCell ref="I10:I11"/>
    <mergeCell ref="A4:A11"/>
    <mergeCell ref="B4:D9"/>
    <mergeCell ref="E4:P4"/>
    <mergeCell ref="Q4:Q11"/>
    <mergeCell ref="E5:G9"/>
    <mergeCell ref="H5:J9"/>
    <mergeCell ref="K5:M9"/>
    <mergeCell ref="N5:P9"/>
    <mergeCell ref="B10:B11"/>
    <mergeCell ref="C10:C11"/>
    <mergeCell ref="D10:D11"/>
    <mergeCell ref="E10:E11"/>
    <mergeCell ref="F10:F11"/>
    <mergeCell ref="G10:G11"/>
    <mergeCell ref="H10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0307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2017-12-12T07:31:06Z</cp:lastPrinted>
  <dcterms:created xsi:type="dcterms:W3CDTF">1997-06-13T10:07:54Z</dcterms:created>
  <dcterms:modified xsi:type="dcterms:W3CDTF">2019-03-19T04:46:04Z</dcterms:modified>
</cp:coreProperties>
</file>