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บุษ\รายงาน สรง.ไตรมาส 1-2\รูปเล่ม ไตรมาส 2-2561\ตาราง ไตรมาส 2-2561\"/>
    </mc:Choice>
  </mc:AlternateContent>
  <bookViews>
    <workbookView xWindow="0" yWindow="0" windowWidth="20490" windowHeight="7395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23" i="1" l="1"/>
  <c r="D24" i="1"/>
  <c r="D25" i="1"/>
  <c r="D26" i="1"/>
  <c r="D27" i="1"/>
  <c r="D28" i="1"/>
  <c r="D31" i="1"/>
  <c r="D32" i="1"/>
  <c r="D33" i="1"/>
  <c r="D22" i="1"/>
  <c r="C23" i="1"/>
  <c r="C24" i="1"/>
  <c r="C25" i="1"/>
  <c r="C27" i="1"/>
  <c r="C28" i="1"/>
  <c r="C31" i="1"/>
  <c r="C32" i="1"/>
  <c r="C33" i="1"/>
  <c r="C22" i="1"/>
  <c r="B22" i="1"/>
  <c r="D14" i="1"/>
  <c r="D30" i="1" s="1"/>
  <c r="B10" i="1"/>
  <c r="D21" i="1" l="1"/>
  <c r="B23" i="1"/>
  <c r="B24" i="1"/>
  <c r="B25" i="1"/>
  <c r="B26" i="1"/>
  <c r="B27" i="1"/>
  <c r="B28" i="1"/>
  <c r="B31" i="1"/>
  <c r="B32" i="1"/>
  <c r="B33" i="1"/>
  <c r="C10" i="1"/>
  <c r="C26" i="1" s="1"/>
  <c r="C14" i="1"/>
  <c r="C30" i="1" s="1"/>
  <c r="B14" i="1"/>
  <c r="B30" i="1" s="1"/>
  <c r="C21" i="1" l="1"/>
  <c r="B21" i="1"/>
</calcChain>
</file>

<file path=xl/sharedStrings.xml><?xml version="1.0" encoding="utf-8"?>
<sst xmlns="http://schemas.openxmlformats.org/spreadsheetml/2006/main" count="55" uniqueCount="23">
  <si>
    <t>รวม</t>
  </si>
  <si>
    <t>ชาย</t>
  </si>
  <si>
    <t>หญิง</t>
  </si>
  <si>
    <t>จำนวน (คน)</t>
  </si>
  <si>
    <t>ร้อยละ</t>
  </si>
  <si>
    <t>ระดับการึกษาที่สำเร็จ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</si>
  <si>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</si>
  <si>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</si>
  <si>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</si>
  <si>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</si>
  <si>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</si>
  <si>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</si>
  <si>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</si>
  <si>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</si>
  <si>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</si>
  <si>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</si>
  <si>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</si>
  <si>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</si>
  <si>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</si>
  <si>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อื่นๆ</t>
  </si>
  <si>
    <t>8. ไม่ทราบ</t>
  </si>
  <si>
    <t>-</t>
  </si>
  <si>
    <t>ตารางที่  7  จำนวนและร้อยละของประชากรอายุ 15 ปีขึ้นไปที่มีงานทำ จำแนกตามระดับการศึกษาที่สำเร็จและเพศ ไตรมาสที่ 2 (เมษายน-มิถุนายน)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</si>
</sst>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_-;_-@_-"/>
    <numFmt numFmtId="188" formatCode="_-* #,##0.0_-;\-* #,##0.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right"/>
    </xf>
    <xf numFmtId="188" fontId="4" fillId="0" borderId="0" xfId="1" applyNumberFormat="1" applyFont="1" applyBorder="1" applyAlignment="1">
      <alignment horizontal="right" vertical="center"/>
    </xf>
    <xf numFmtId="0" fontId="6" fillId="0" borderId="0" xfId="0" applyFont="1" applyBorder="1"/>
    <xf numFmtId="0" fontId="5" fillId="0" borderId="3" xfId="0" applyFont="1" applyBorder="1"/>
    <xf numFmtId="0" fontId="0" fillId="0" borderId="3" xfId="0" applyBorder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B20" sqref="B20:D20"/>
    </sheetView>
  </sheetViews>
  <sheetFormatPr defaultRowHeight="14.25" x14ac:dyDescent="0.2"/>
  <cols>
    <col min="1" max="1" width="19.375" customWidth="1"/>
    <col min="2" max="2" width="14.625" customWidth="1"/>
    <col min="3" max="3" width="11.75" customWidth="1"/>
    <col min="4" max="4" width="11.375" customWidth="1"/>
  </cols>
  <sheetData>
    <row r="1" spans="1:4" ht="21" x14ac:dyDescent="0.35">
      <c r="A1" s="1" t="s">
        <v>22</v>
      </c>
      <c r="B1" s="2"/>
      <c r="C1" s="2"/>
      <c r="D1" s="2"/>
    </row>
    <row r="2" spans="1:4" ht="10.5" customHeight="1" x14ac:dyDescent="0.3">
      <c r="A2" s="3"/>
      <c r="B2" s="3"/>
      <c r="C2" s="3"/>
      <c r="D2" s="3"/>
    </row>
    <row r="3" spans="1:4" ht="18.75" x14ac:dyDescent="0.2">
      <c r="A3" s="4" t="s">
        <v>5</v>
      </c>
      <c r="B3" s="5" t="s">
        <v>0</v>
      </c>
      <c r="C3" s="5" t="s">
        <v>1</v>
      </c>
      <c r="D3" s="5" t="s">
        <v>2</v>
      </c>
    </row>
    <row r="4" spans="1:4" ht="18.75" x14ac:dyDescent="0.3">
      <c r="A4" s="2"/>
      <c r="B4" s="21" t="s">
        <v>3</v>
      </c>
      <c r="C4" s="21"/>
      <c r="D4" s="21"/>
    </row>
    <row r="5" spans="1:4" ht="18.75" x14ac:dyDescent="0.3">
      <c r="A5" s="3" t="s">
        <v>6</v>
      </c>
      <c r="B5" s="6">
        <v>683466</v>
      </c>
      <c r="C5" s="6">
        <v>365421</v>
      </c>
      <c r="D5" s="6">
        <v>318045</v>
      </c>
    </row>
    <row r="6" spans="1:4" ht="18.75" x14ac:dyDescent="0.3">
      <c r="A6" s="7" t="s">
        <v>7</v>
      </c>
      <c r="B6" s="8">
        <v>12680</v>
      </c>
      <c r="C6" s="8">
        <v>5461</v>
      </c>
      <c r="D6" s="8">
        <v>7220</v>
      </c>
    </row>
    <row r="7" spans="1:4" ht="18.75" x14ac:dyDescent="0.3">
      <c r="A7" s="7" t="s">
        <v>8</v>
      </c>
      <c r="B7" s="8">
        <v>234181</v>
      </c>
      <c r="C7" s="8">
        <v>124037</v>
      </c>
      <c r="D7" s="8">
        <v>110143</v>
      </c>
    </row>
    <row r="8" spans="1:4" ht="18.75" x14ac:dyDescent="0.3">
      <c r="A8" s="7" t="s">
        <v>9</v>
      </c>
      <c r="B8" s="8">
        <v>156205</v>
      </c>
      <c r="C8" s="8">
        <v>83903</v>
      </c>
      <c r="D8" s="8">
        <v>72302</v>
      </c>
    </row>
    <row r="9" spans="1:4" ht="18.75" x14ac:dyDescent="0.3">
      <c r="A9" s="7" t="s">
        <v>10</v>
      </c>
      <c r="B9" s="8">
        <v>101165</v>
      </c>
      <c r="C9" s="8">
        <v>57770</v>
      </c>
      <c r="D9" s="8">
        <v>43396</v>
      </c>
    </row>
    <row r="10" spans="1:4" ht="18.75" x14ac:dyDescent="0.3">
      <c r="A10" s="7" t="s">
        <v>11</v>
      </c>
      <c r="B10" s="8">
        <f>B11+B12</f>
        <v>102788</v>
      </c>
      <c r="C10" s="8">
        <f>C11+C12</f>
        <v>56117</v>
      </c>
      <c r="D10" s="8">
        <f>D11+D12</f>
        <v>46672</v>
      </c>
    </row>
    <row r="11" spans="1:4" ht="18.75" x14ac:dyDescent="0.3">
      <c r="A11" s="7" t="s">
        <v>12</v>
      </c>
      <c r="B11" s="8">
        <v>95668</v>
      </c>
      <c r="C11" s="8">
        <v>50805</v>
      </c>
      <c r="D11" s="8">
        <v>44863</v>
      </c>
    </row>
    <row r="12" spans="1:4" ht="18.75" x14ac:dyDescent="0.3">
      <c r="A12" s="7" t="s">
        <v>13</v>
      </c>
      <c r="B12" s="8">
        <v>7120</v>
      </c>
      <c r="C12" s="8">
        <v>5312</v>
      </c>
      <c r="D12" s="8">
        <v>1809</v>
      </c>
    </row>
    <row r="13" spans="1:4" ht="18.75" x14ac:dyDescent="0.3">
      <c r="A13" s="7" t="s">
        <v>14</v>
      </c>
      <c r="B13" s="8" t="s">
        <v>21</v>
      </c>
      <c r="C13" s="9" t="s">
        <v>21</v>
      </c>
      <c r="D13" s="8" t="s">
        <v>21</v>
      </c>
    </row>
    <row r="14" spans="1:4" ht="18.75" x14ac:dyDescent="0.3">
      <c r="A14" s="10" t="s">
        <v>15</v>
      </c>
      <c r="B14" s="8">
        <f>B15+B16+B17</f>
        <v>76446</v>
      </c>
      <c r="C14" s="8">
        <f>C15+C16+C17</f>
        <v>38135</v>
      </c>
      <c r="D14" s="8">
        <f>SUM(D15:D17)</f>
        <v>38311</v>
      </c>
    </row>
    <row r="15" spans="1:4" ht="18.75" x14ac:dyDescent="0.3">
      <c r="A15" s="10" t="s">
        <v>16</v>
      </c>
      <c r="B15" s="8">
        <v>40466</v>
      </c>
      <c r="C15" s="8">
        <v>19938</v>
      </c>
      <c r="D15" s="8">
        <v>20528</v>
      </c>
    </row>
    <row r="16" spans="1:4" ht="18.75" x14ac:dyDescent="0.3">
      <c r="A16" s="12" t="s">
        <v>17</v>
      </c>
      <c r="B16" s="8">
        <v>17712</v>
      </c>
      <c r="C16" s="8">
        <v>11340</v>
      </c>
      <c r="D16" s="8">
        <v>6371</v>
      </c>
    </row>
    <row r="17" spans="1:4" ht="18.75" x14ac:dyDescent="0.3">
      <c r="A17" s="12" t="s">
        <v>18</v>
      </c>
      <c r="B17" s="8">
        <v>18268</v>
      </c>
      <c r="C17" s="8">
        <v>6857</v>
      </c>
      <c r="D17" s="8">
        <v>11412</v>
      </c>
    </row>
    <row r="18" spans="1:4" ht="18.75" x14ac:dyDescent="0.3">
      <c r="A18" s="12" t="s">
        <v>19</v>
      </c>
      <c r="B18" s="16" t="s">
        <v>21</v>
      </c>
      <c r="C18" s="8" t="s">
        <v>21</v>
      </c>
      <c r="D18" s="16" t="s">
        <v>21</v>
      </c>
    </row>
    <row r="19" spans="1:4" ht="18.75" x14ac:dyDescent="0.3">
      <c r="A19" s="12" t="s">
        <v>20</v>
      </c>
      <c r="B19" s="8" t="s">
        <v>21</v>
      </c>
      <c r="C19" s="8" t="s">
        <v>21</v>
      </c>
      <c r="D19" s="8" t="s">
        <v>21</v>
      </c>
    </row>
    <row r="20" spans="1:4" ht="18.75" x14ac:dyDescent="0.3">
      <c r="A20" s="12"/>
      <c r="B20" s="22" t="s">
        <v>4</v>
      </c>
      <c r="C20" s="22"/>
      <c r="D20" s="22"/>
    </row>
    <row r="21" spans="1:4" ht="18.75" x14ac:dyDescent="0.2">
      <c r="A21" s="13" t="s">
        <v>6</v>
      </c>
      <c r="B21" s="17">
        <f>SUM(B22:B26,B30,B34:B35)</f>
        <v>99.999853686942728</v>
      </c>
      <c r="C21" s="17">
        <f>SUM(C22:C26,C30,C34:C35)</f>
        <v>100.00054731392012</v>
      </c>
      <c r="D21" s="17">
        <f>SUM(D22:D26,D30,D34:D35)</f>
        <v>99.999685579084712</v>
      </c>
    </row>
    <row r="22" spans="1:4" ht="18.75" x14ac:dyDescent="0.2">
      <c r="A22" s="7" t="s">
        <v>7</v>
      </c>
      <c r="B22" s="11">
        <f>B6/B$5*100</f>
        <v>1.8552495661817852</v>
      </c>
      <c r="C22" s="11">
        <f>C6/C$5*100</f>
        <v>1.4944406588564969</v>
      </c>
      <c r="D22" s="11">
        <f>D6/D$5*100</f>
        <v>2.2701190083164331</v>
      </c>
    </row>
    <row r="23" spans="1:4" ht="18.75" x14ac:dyDescent="0.2">
      <c r="A23" s="7" t="s">
        <v>8</v>
      </c>
      <c r="B23" s="11">
        <f t="shared" ref="B23:D33" si="0">B7/B$5*100</f>
        <v>34.263738064512353</v>
      </c>
      <c r="C23" s="11">
        <f t="shared" si="0"/>
        <v>33.943588354254409</v>
      </c>
      <c r="D23" s="11">
        <f t="shared" si="0"/>
        <v>34.631262871606218</v>
      </c>
    </row>
    <row r="24" spans="1:4" ht="18.75" x14ac:dyDescent="0.2">
      <c r="A24" s="7" t="s">
        <v>9</v>
      </c>
      <c r="B24" s="11">
        <f t="shared" si="0"/>
        <v>22.854831110837996</v>
      </c>
      <c r="C24" s="11">
        <f t="shared" si="0"/>
        <v>22.960639919435391</v>
      </c>
      <c r="D24" s="11">
        <f t="shared" si="0"/>
        <v>22.733261016522817</v>
      </c>
    </row>
    <row r="25" spans="1:4" ht="18.75" x14ac:dyDescent="0.2">
      <c r="A25" s="7" t="s">
        <v>10</v>
      </c>
      <c r="B25" s="11">
        <f t="shared" si="0"/>
        <v>14.801760438705072</v>
      </c>
      <c r="C25" s="11">
        <f t="shared" si="0"/>
        <v>15.809162582336539</v>
      </c>
      <c r="D25" s="11">
        <f t="shared" si="0"/>
        <v>13.644610039459826</v>
      </c>
    </row>
    <row r="26" spans="1:4" ht="18.75" x14ac:dyDescent="0.2">
      <c r="A26" s="7" t="s">
        <v>11</v>
      </c>
      <c r="B26" s="11">
        <f t="shared" si="0"/>
        <v>15.039226530654048</v>
      </c>
      <c r="C26" s="11">
        <f t="shared" si="0"/>
        <v>15.356807627366791</v>
      </c>
      <c r="D26" s="11">
        <f t="shared" si="0"/>
        <v>14.674652957914761</v>
      </c>
    </row>
    <row r="27" spans="1:4" ht="18.75" x14ac:dyDescent="0.2">
      <c r="A27" s="7" t="s">
        <v>12</v>
      </c>
      <c r="B27" s="11">
        <f t="shared" si="0"/>
        <v>13.997477562892669</v>
      </c>
      <c r="C27" s="11">
        <f t="shared" si="0"/>
        <v>13.903141855558385</v>
      </c>
      <c r="D27" s="11">
        <f t="shared" si="0"/>
        <v>14.105865522174534</v>
      </c>
    </row>
    <row r="28" spans="1:4" ht="18.75" x14ac:dyDescent="0.2">
      <c r="A28" s="7" t="s">
        <v>13</v>
      </c>
      <c r="B28" s="11">
        <f t="shared" si="0"/>
        <v>1.0417489677613809</v>
      </c>
      <c r="C28" s="11">
        <f t="shared" si="0"/>
        <v>1.4536657718084074</v>
      </c>
      <c r="D28" s="11">
        <f t="shared" si="0"/>
        <v>0.56878743574022539</v>
      </c>
    </row>
    <row r="29" spans="1:4" ht="18.75" x14ac:dyDescent="0.2">
      <c r="A29" s="7" t="s">
        <v>14</v>
      </c>
      <c r="B29" s="11" t="s">
        <v>21</v>
      </c>
      <c r="C29" s="11" t="s">
        <v>21</v>
      </c>
      <c r="D29" s="11" t="s">
        <v>21</v>
      </c>
    </row>
    <row r="30" spans="1:4" ht="18.75" x14ac:dyDescent="0.2">
      <c r="A30" s="10" t="s">
        <v>15</v>
      </c>
      <c r="B30" s="11">
        <f t="shared" si="0"/>
        <v>11.185047976051479</v>
      </c>
      <c r="C30" s="11">
        <f t="shared" ref="C30:C33" si="1">C14/C$5*100</f>
        <v>10.435908171670484</v>
      </c>
      <c r="D30" s="11">
        <f t="shared" ref="D30:D33" si="2">D14/D$5*100</f>
        <v>12.045779685264664</v>
      </c>
    </row>
    <row r="31" spans="1:4" ht="18.75" x14ac:dyDescent="0.3">
      <c r="A31" s="14" t="s">
        <v>16</v>
      </c>
      <c r="B31" s="11">
        <f t="shared" si="0"/>
        <v>5.9207041754820287</v>
      </c>
      <c r="C31" s="11">
        <f t="shared" si="1"/>
        <v>5.4561724695625049</v>
      </c>
      <c r="D31" s="11">
        <f t="shared" si="2"/>
        <v>6.4544325488531493</v>
      </c>
    </row>
    <row r="32" spans="1:4" ht="18.75" x14ac:dyDescent="0.3">
      <c r="A32" s="15" t="s">
        <v>17</v>
      </c>
      <c r="B32" s="11">
        <f t="shared" si="0"/>
        <v>2.5914968703637054</v>
      </c>
      <c r="C32" s="11">
        <f t="shared" si="1"/>
        <v>3.1032699270156887</v>
      </c>
      <c r="D32" s="11">
        <f t="shared" si="2"/>
        <v>2.0031756512443208</v>
      </c>
    </row>
    <row r="33" spans="1:4" ht="18.75" x14ac:dyDescent="0.3">
      <c r="A33" s="15" t="s">
        <v>18</v>
      </c>
      <c r="B33" s="11">
        <f t="shared" si="0"/>
        <v>2.6728469302057452</v>
      </c>
      <c r="C33" s="11">
        <f t="shared" si="1"/>
        <v>1.8764657750922908</v>
      </c>
      <c r="D33" s="11">
        <f t="shared" si="2"/>
        <v>3.5881714851671935</v>
      </c>
    </row>
    <row r="34" spans="1:4" ht="18.75" x14ac:dyDescent="0.3">
      <c r="A34" s="15" t="s">
        <v>19</v>
      </c>
      <c r="B34" s="11" t="s">
        <v>21</v>
      </c>
      <c r="C34" s="11" t="s">
        <v>21</v>
      </c>
      <c r="D34" s="11" t="s">
        <v>21</v>
      </c>
    </row>
    <row r="35" spans="1:4" ht="18.75" x14ac:dyDescent="0.3">
      <c r="A35" s="18" t="s">
        <v>20</v>
      </c>
      <c r="B35" s="11" t="s">
        <v>21</v>
      </c>
      <c r="C35" s="11" t="s">
        <v>21</v>
      </c>
      <c r="D35" s="11" t="s">
        <v>21</v>
      </c>
    </row>
    <row r="36" spans="1:4" ht="15" x14ac:dyDescent="0.25">
      <c r="A36" s="19"/>
      <c r="B36" s="20"/>
      <c r="C36" s="20"/>
      <c r="D36" s="20"/>
    </row>
  </sheetData>
  <mergeCells count="2">
    <mergeCell ref="B4:D4"/>
    <mergeCell ref="B20:D20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2018-10-01T07:14:43Z</dcterms:created>
  <dcterms:modified xsi:type="dcterms:W3CDTF">2018-10-12T02:14:04Z</dcterms:modified>
</cp:coreProperties>
</file>