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สรงปี2560\3.Mappingรายไตรมาส\4.ไตรมาส4.60_จิ\"/>
    </mc:Choice>
  </mc:AlternateContent>
  <bookViews>
    <workbookView xWindow="-525" yWindow="-75" windowWidth="10065" windowHeight="8655" tabRatio="658"/>
  </bookViews>
  <sheets>
    <sheet name="ตารางที่ 7" sheetId="22" r:id="rId1"/>
  </sheets>
  <definedNames>
    <definedName name="_xlnm.Print_Area" localSheetId="0">'ตารางที่ 7'!$A$1:$D$38</definedName>
  </definedNames>
  <calcPr calcId="162913"/>
</workbook>
</file>

<file path=xl/calcChain.xml><?xml version="1.0" encoding="utf-8"?>
<calcChain xmlns="http://schemas.openxmlformats.org/spreadsheetml/2006/main">
  <c r="C11" i="22" l="1"/>
  <c r="B11" i="22" s="1"/>
  <c r="B7" i="22"/>
  <c r="D11" i="22"/>
  <c r="D6" i="22" s="1"/>
  <c r="D15" i="22"/>
  <c r="C15" i="22"/>
  <c r="C6" i="22" s="1"/>
  <c r="B6" i="22" l="1"/>
  <c r="C34" i="22"/>
  <c r="C33" i="22"/>
  <c r="C29" i="22"/>
  <c r="B15" i="22"/>
  <c r="B31" i="22" s="1"/>
  <c r="B20" i="22" l="1"/>
  <c r="B19" i="22"/>
  <c r="B17" i="22"/>
  <c r="B16" i="22"/>
  <c r="B14" i="22"/>
  <c r="B13" i="22"/>
  <c r="B10" i="22"/>
  <c r="B9" i="22"/>
  <c r="B25" i="22" s="1"/>
  <c r="B8" i="22"/>
  <c r="B24" i="22" s="1"/>
  <c r="B12" i="22" l="1"/>
  <c r="D31" i="22" l="1"/>
  <c r="D24" i="22"/>
  <c r="C32" i="22"/>
  <c r="C27" i="22"/>
  <c r="C28" i="22"/>
  <c r="C26" i="22"/>
  <c r="C36" i="22"/>
  <c r="C25" i="22"/>
  <c r="C35" i="22"/>
  <c r="C24" i="22"/>
  <c r="C23" i="22"/>
  <c r="C30" i="22"/>
  <c r="B27" i="22"/>
  <c r="D26" i="22"/>
  <c r="D25" i="22"/>
  <c r="D29" i="22"/>
  <c r="D32" i="22"/>
  <c r="D23" i="22"/>
  <c r="D36" i="22"/>
  <c r="D33" i="22"/>
  <c r="D35" i="22"/>
  <c r="D34" i="22"/>
  <c r="D30" i="22"/>
  <c r="B23" i="22" l="1"/>
  <c r="B22" i="22" s="1"/>
  <c r="B32" i="22"/>
  <c r="B28" i="22"/>
  <c r="B30" i="22"/>
  <c r="B33" i="22"/>
  <c r="B35" i="22"/>
  <c r="B36" i="22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<sst xmlns="http://schemas.openxmlformats.org/spreadsheetml/2006/main" count="39" uniqueCount="24">
  <si>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</si>
  <si>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</si>
  <si>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</si>
  <si>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</si>
  <si>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</si>
  <si>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</si>
  <si>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</si>
  <si>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</si>
  <si>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</si>
  <si>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</si>
  <si>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</si>
  <si>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</si>
  <si>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</si>
  <si>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</si>
  <si>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</si>
  <si>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</si>
  <si>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</si>
  <si>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</si>
  <si>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</si>
  <si>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</si>
  <si>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</si>
  <si>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</si>
  <si>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พ.ศ. 2560 :  ไตรมาสที่ 4</t>
  </si>
  <si>
    <t>แหล่งที่มา  :  สรุปผลการสำรวจโครงการสำรวจภาวะการทำงานของประชากรจังหวัดเลย ไตรมาสที่ 4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</si>
</sst>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3" formatCode="_-* #,##0.0_-;\-* #,##0.0_-;_-* &quot;-&quot;_-;_-@_-"/>
    <numFmt numFmtId="194" formatCode="_-* #,##0.000_-;\-* #,##0.000_-;_-* &quot;-&quot;_-;_-@_-"/>
    <numFmt numFmtId="197" formatCode="_-* #,##0.00_-;\-* #,##0.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3" fontId="2" fillId="0" borderId="0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3" fontId="4" fillId="0" borderId="2" xfId="3" applyNumberFormat="1" applyFont="1" applyBorder="1" applyAlignment="1">
      <alignment horizontal="right" vertical="center"/>
    </xf>
    <xf numFmtId="194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4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0" fontId="7" fillId="0" borderId="0" xfId="0" applyFont="1" applyBorder="1"/>
    <xf numFmtId="193" fontId="4" fillId="0" borderId="0" xfId="3" applyNumberFormat="1" applyFont="1"/>
    <xf numFmtId="197" fontId="4" fillId="0" borderId="0" xfId="3" applyNumberFormat="1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8"/>
  <sheetViews>
    <sheetView showGridLines="0" tabSelected="1" view="pageBreakPreview" zoomScale="110" zoomScaleNormal="75" zoomScaleSheetLayoutView="110" workbookViewId="0">
      <selection activeCell="B4" sqref="B4"/>
    </sheetView>
  </sheetViews>
  <sheetFormatPr defaultRowHeight="30.75" customHeight="1" x14ac:dyDescent="0.35"/>
  <cols>
    <col min="1" max="1" width="40.42578125" style="3" customWidth="1"/>
    <col min="2" max="4" width="21.7109375" style="3" customWidth="1"/>
    <col min="5" max="6" width="9.140625" style="3"/>
    <col min="7" max="7" width="9.7109375" style="3" bestFit="1" customWidth="1"/>
    <col min="8" max="16384" width="9.140625" style="3"/>
  </cols>
  <sheetData>
    <row r="1" spans="1:6" s="2" customFormat="1" ht="23.25" x14ac:dyDescent="0.35">
      <c r="A1" s="2" t="s">
        <v>21</v>
      </c>
      <c r="B1" s="3"/>
      <c r="C1" s="3"/>
      <c r="D1" s="3"/>
    </row>
    <row r="2" spans="1:6" s="2" customFormat="1" ht="27.75" customHeight="1" x14ac:dyDescent="0.35">
      <c r="A2" s="1" t="s">
        <v>22</v>
      </c>
      <c r="B2" s="3"/>
      <c r="C2" s="3"/>
      <c r="D2" s="3"/>
    </row>
    <row r="3" spans="1:6" ht="9" customHeight="1" x14ac:dyDescent="0.35">
      <c r="A3" s="2"/>
    </row>
    <row r="4" spans="1:6" s="2" customFormat="1" ht="26.1" customHeight="1" x14ac:dyDescent="0.35">
      <c r="A4" s="4" t="s">
        <v>5</v>
      </c>
      <c r="B4" s="5" t="s">
        <v>0</v>
      </c>
      <c r="C4" s="5" t="s">
        <v>1</v>
      </c>
      <c r="D4" s="5" t="s">
        <v>2</v>
      </c>
    </row>
    <row r="5" spans="1:6" s="2" customFormat="1" ht="23.25" x14ac:dyDescent="0.35">
      <c r="A5" s="27"/>
      <c r="B5" s="32" t="s">
        <v>20</v>
      </c>
      <c r="C5" s="32"/>
      <c r="D5" s="32"/>
    </row>
    <row r="6" spans="1:6" s="7" customFormat="1" ht="21" customHeight="1" x14ac:dyDescent="0.35">
      <c r="A6" s="26" t="s">
        <v>3</v>
      </c>
      <c r="B6" s="28">
        <f>SUM(C6:D6)</f>
        <v>294897</v>
      </c>
      <c r="C6" s="24">
        <f>C7+C8+C9+C10+C11+C15</f>
        <v>168097</v>
      </c>
      <c r="D6" s="24">
        <f>D7+D8+D9+D10+D11+D15+D20</f>
        <v>126800</v>
      </c>
    </row>
    <row r="7" spans="1:6" s="10" customFormat="1" ht="24.95" customHeight="1" x14ac:dyDescent="0.35">
      <c r="A7" s="13" t="s">
        <v>7</v>
      </c>
      <c r="B7" s="14">
        <f>SUM(C7:D7)</f>
        <v>2004</v>
      </c>
      <c r="C7" s="14">
        <v>853</v>
      </c>
      <c r="D7" s="14">
        <v>1151</v>
      </c>
      <c r="E7" s="8"/>
      <c r="F7" s="8"/>
    </row>
    <row r="8" spans="1:6" s="10" customFormat="1" ht="24.95" customHeight="1" x14ac:dyDescent="0.35">
      <c r="A8" s="3" t="s">
        <v>6</v>
      </c>
      <c r="B8" s="14">
        <f t="shared" ref="B8:B20" si="0">SUM(C8:D8)</f>
        <v>76866</v>
      </c>
      <c r="C8" s="14">
        <v>44076</v>
      </c>
      <c r="D8" s="14">
        <v>32790</v>
      </c>
      <c r="F8" s="9"/>
    </row>
    <row r="9" spans="1:6" s="10" customFormat="1" ht="24.95" customHeight="1" x14ac:dyDescent="0.35">
      <c r="A9" s="11" t="s">
        <v>8</v>
      </c>
      <c r="B9" s="14">
        <f t="shared" si="0"/>
        <v>89122</v>
      </c>
      <c r="C9" s="14">
        <v>50992</v>
      </c>
      <c r="D9" s="14">
        <v>38130</v>
      </c>
      <c r="F9" s="9"/>
    </row>
    <row r="10" spans="1:6" s="10" customFormat="1" ht="24.95" customHeight="1" x14ac:dyDescent="0.35">
      <c r="A10" s="11" t="s">
        <v>9</v>
      </c>
      <c r="B10" s="14">
        <f t="shared" si="0"/>
        <v>53019</v>
      </c>
      <c r="C10" s="14">
        <v>33455</v>
      </c>
      <c r="D10" s="14">
        <v>19564</v>
      </c>
    </row>
    <row r="11" spans="1:6" ht="24.95" customHeight="1" x14ac:dyDescent="0.35">
      <c r="A11" s="3" t="s">
        <v>10</v>
      </c>
      <c r="B11" s="14">
        <f>SUM(C11:D11)</f>
        <v>42062</v>
      </c>
      <c r="C11" s="15">
        <f>SUM(C12:C14)</f>
        <v>26131</v>
      </c>
      <c r="D11" s="15">
        <f>SUM(D12:D14)</f>
        <v>15931</v>
      </c>
    </row>
    <row r="12" spans="1:6" ht="24.95" customHeight="1" x14ac:dyDescent="0.35">
      <c r="A12" s="16" t="s">
        <v>11</v>
      </c>
      <c r="B12" s="14">
        <f t="shared" si="0"/>
        <v>35768</v>
      </c>
      <c r="C12" s="14">
        <v>21690</v>
      </c>
      <c r="D12" s="14">
        <v>14078</v>
      </c>
    </row>
    <row r="13" spans="1:6" ht="24.95" customHeight="1" x14ac:dyDescent="0.35">
      <c r="A13" s="16" t="s">
        <v>12</v>
      </c>
      <c r="B13" s="14">
        <f t="shared" si="0"/>
        <v>6294</v>
      </c>
      <c r="C13" s="14">
        <v>4441</v>
      </c>
      <c r="D13" s="14">
        <v>1853</v>
      </c>
    </row>
    <row r="14" spans="1:6" ht="24.95" customHeight="1" x14ac:dyDescent="0.35">
      <c r="A14" s="17" t="s">
        <v>19</v>
      </c>
      <c r="B14" s="14">
        <f t="shared" si="0"/>
        <v>0</v>
      </c>
      <c r="C14" s="14">
        <v>0</v>
      </c>
      <c r="D14" s="14">
        <v>0</v>
      </c>
    </row>
    <row r="15" spans="1:6" ht="24.95" customHeight="1" x14ac:dyDescent="0.35">
      <c r="A15" s="3" t="s">
        <v>13</v>
      </c>
      <c r="B15" s="14">
        <f>SUM(C15:D15)</f>
        <v>31824</v>
      </c>
      <c r="C15" s="15">
        <f>SUM(C16:C18)</f>
        <v>12590</v>
      </c>
      <c r="D15" s="15">
        <f>SUM(D16:D18)</f>
        <v>19234</v>
      </c>
    </row>
    <row r="16" spans="1:6" s="10" customFormat="1" ht="24.95" customHeight="1" x14ac:dyDescent="0.35">
      <c r="A16" s="17" t="s">
        <v>14</v>
      </c>
      <c r="B16" s="14">
        <f t="shared" si="0"/>
        <v>16646</v>
      </c>
      <c r="C16" s="14">
        <v>6643</v>
      </c>
      <c r="D16" s="14">
        <v>10003</v>
      </c>
    </row>
    <row r="17" spans="1:8" s="10" customFormat="1" ht="24.95" customHeight="1" x14ac:dyDescent="0.35">
      <c r="A17" s="17" t="s">
        <v>15</v>
      </c>
      <c r="B17" s="14">
        <f t="shared" si="0"/>
        <v>9551</v>
      </c>
      <c r="C17" s="14">
        <v>4514</v>
      </c>
      <c r="D17" s="14">
        <v>5037</v>
      </c>
    </row>
    <row r="18" spans="1:8" s="10" customFormat="1" ht="24.95" customHeight="1" x14ac:dyDescent="0.35">
      <c r="A18" s="17" t="s">
        <v>16</v>
      </c>
      <c r="B18" s="14">
        <v>5627</v>
      </c>
      <c r="C18" s="14">
        <v>1433</v>
      </c>
      <c r="D18" s="14">
        <v>4194</v>
      </c>
    </row>
    <row r="19" spans="1:8" s="10" customFormat="1" ht="24.95" customHeight="1" x14ac:dyDescent="0.35">
      <c r="A19" s="16" t="s">
        <v>17</v>
      </c>
      <c r="B19" s="14">
        <f t="shared" si="0"/>
        <v>0</v>
      </c>
      <c r="C19" s="18">
        <v>0</v>
      </c>
      <c r="D19" s="18">
        <v>0</v>
      </c>
    </row>
    <row r="20" spans="1:8" s="10" customFormat="1" ht="24.95" customHeight="1" x14ac:dyDescent="0.35">
      <c r="A20" s="16" t="s">
        <v>18</v>
      </c>
      <c r="B20" s="14">
        <f t="shared" si="0"/>
        <v>0</v>
      </c>
      <c r="C20" s="18">
        <v>0</v>
      </c>
      <c r="D20" s="18">
        <v>0</v>
      </c>
    </row>
    <row r="21" spans="1:8" ht="23.25" x14ac:dyDescent="0.35">
      <c r="B21" s="33" t="s">
        <v>4</v>
      </c>
      <c r="C21" s="33"/>
      <c r="D21" s="33"/>
    </row>
    <row r="22" spans="1:8" ht="18.75" customHeight="1" x14ac:dyDescent="0.35">
      <c r="A22" s="6" t="s">
        <v>3</v>
      </c>
      <c r="B22" s="19">
        <f>SUM(B23:B27,B31)</f>
        <v>100.00118027650332</v>
      </c>
      <c r="C22" s="19">
        <v>100</v>
      </c>
      <c r="D22" s="19">
        <v>100</v>
      </c>
      <c r="F22" s="30"/>
      <c r="G22" s="30"/>
      <c r="H22" s="30"/>
    </row>
    <row r="23" spans="1:8" ht="24.95" customHeight="1" x14ac:dyDescent="0.35">
      <c r="A23" s="13" t="s">
        <v>7</v>
      </c>
      <c r="B23" s="20">
        <f>+B7/$B$6*100</f>
        <v>0.67955930375690499</v>
      </c>
      <c r="C23" s="20">
        <f t="shared" ref="C23:C36" si="1">+C7/$C$6*100</f>
        <v>0.50744510609945448</v>
      </c>
      <c r="D23" s="20">
        <f>+D7/$D$6*100</f>
        <v>0.9077287066246057</v>
      </c>
      <c r="F23" s="30"/>
      <c r="G23" s="30"/>
      <c r="H23" s="30"/>
    </row>
    <row r="24" spans="1:8" ht="24.95" customHeight="1" x14ac:dyDescent="0.35">
      <c r="A24" s="3" t="s">
        <v>6</v>
      </c>
      <c r="B24" s="20">
        <f>(+B8/$B$6*100)-0.02</f>
        <v>26.045371977334462</v>
      </c>
      <c r="C24" s="20">
        <f t="shared" si="1"/>
        <v>26.220575025134295</v>
      </c>
      <c r="D24" s="20">
        <f>+D8/$D$6*100</f>
        <v>25.859621451104104</v>
      </c>
      <c r="F24" s="30"/>
      <c r="G24" s="30"/>
      <c r="H24" s="30"/>
    </row>
    <row r="25" spans="1:8" ht="24.95" customHeight="1" x14ac:dyDescent="0.35">
      <c r="A25" s="11" t="s">
        <v>8</v>
      </c>
      <c r="B25" s="20">
        <f t="shared" ref="B25:B30" si="2">+B9/$B$6*100</f>
        <v>30.221399336039362</v>
      </c>
      <c r="C25" s="20">
        <f>+C9/$C$6*100</f>
        <v>30.334866178456487</v>
      </c>
      <c r="D25" s="20">
        <f>+D9/$D$6*100</f>
        <v>30.070977917981072</v>
      </c>
      <c r="F25" s="30"/>
      <c r="G25" s="30"/>
      <c r="H25" s="30"/>
    </row>
    <row r="26" spans="1:8" ht="24.95" customHeight="1" x14ac:dyDescent="0.35">
      <c r="A26" s="11" t="s">
        <v>9</v>
      </c>
      <c r="B26" s="20">
        <v>18</v>
      </c>
      <c r="C26" s="20">
        <f>+C10/$C$6*100</f>
        <v>19.902199325389507</v>
      </c>
      <c r="D26" s="20">
        <f t="shared" ref="D26:D36" si="3">+D10/$D$6*100</f>
        <v>15.429022082018928</v>
      </c>
      <c r="F26" s="30"/>
      <c r="G26" s="30"/>
      <c r="H26" s="30"/>
    </row>
    <row r="27" spans="1:8" ht="24.95" customHeight="1" x14ac:dyDescent="0.35">
      <c r="A27" s="3" t="s">
        <v>10</v>
      </c>
      <c r="B27" s="20">
        <f>+B11/$B$6*100</f>
        <v>14.263285147017433</v>
      </c>
      <c r="C27" s="20">
        <f>+C11/$C$6*100</f>
        <v>15.545191169384342</v>
      </c>
      <c r="D27" s="20">
        <v>12.5</v>
      </c>
      <c r="F27" s="30"/>
      <c r="G27" s="30"/>
      <c r="H27" s="30"/>
    </row>
    <row r="28" spans="1:8" ht="24.95" customHeight="1" x14ac:dyDescent="0.35">
      <c r="A28" s="16" t="s">
        <v>11</v>
      </c>
      <c r="B28" s="20">
        <f t="shared" si="2"/>
        <v>12.12898062713422</v>
      </c>
      <c r="C28" s="20">
        <f>+C12/$C$6*100</f>
        <v>12.903264186749317</v>
      </c>
      <c r="D28" s="20">
        <v>11</v>
      </c>
      <c r="F28" s="30"/>
      <c r="G28" s="30"/>
      <c r="H28" s="30"/>
    </row>
    <row r="29" spans="1:8" ht="24.95" customHeight="1" x14ac:dyDescent="0.35">
      <c r="A29" s="16" t="s">
        <v>12</v>
      </c>
      <c r="B29" s="20">
        <v>2.2000000000000002</v>
      </c>
      <c r="C29" s="20">
        <f>+C13/$C$6*100</f>
        <v>2.641926982635026</v>
      </c>
      <c r="D29" s="20">
        <f>+D13/$D$6*100</f>
        <v>1.4613564668769716</v>
      </c>
      <c r="F29" s="30"/>
      <c r="G29" s="30"/>
      <c r="H29" s="30"/>
    </row>
    <row r="30" spans="1:8" ht="24.95" customHeight="1" x14ac:dyDescent="0.35">
      <c r="A30" s="17" t="s">
        <v>19</v>
      </c>
      <c r="B30" s="20">
        <f t="shared" si="2"/>
        <v>0</v>
      </c>
      <c r="C30" s="23">
        <f t="shared" si="1"/>
        <v>0</v>
      </c>
      <c r="D30" s="20">
        <f>+D14/$D$6*100</f>
        <v>0</v>
      </c>
      <c r="F30" s="30"/>
      <c r="G30" s="30"/>
      <c r="H30" s="30"/>
    </row>
    <row r="31" spans="1:8" ht="24.95" customHeight="1" x14ac:dyDescent="0.35">
      <c r="A31" s="3" t="s">
        <v>13</v>
      </c>
      <c r="B31" s="20">
        <f>+B15/$B$6*100</f>
        <v>10.791564512355162</v>
      </c>
      <c r="C31" s="20">
        <v>7.6</v>
      </c>
      <c r="D31" s="20">
        <f>+D15/$D$6*100</f>
        <v>15.168769716088329</v>
      </c>
      <c r="F31" s="30"/>
      <c r="G31" s="31"/>
      <c r="H31" s="30"/>
    </row>
    <row r="32" spans="1:8" ht="24.95" customHeight="1" x14ac:dyDescent="0.35">
      <c r="A32" s="17" t="s">
        <v>14</v>
      </c>
      <c r="B32" s="20">
        <f t="shared" ref="B32:B36" si="4">+B16/$B$6*100</f>
        <v>5.6446827197292615</v>
      </c>
      <c r="C32" s="20">
        <f>+C16/$C$6*100</f>
        <v>3.9518849235857871</v>
      </c>
      <c r="D32" s="20">
        <f t="shared" si="3"/>
        <v>7.888801261829653</v>
      </c>
      <c r="F32" s="30"/>
      <c r="G32" s="31"/>
      <c r="H32" s="30"/>
    </row>
    <row r="33" spans="1:8" ht="24.95" customHeight="1" x14ac:dyDescent="0.35">
      <c r="A33" s="17" t="s">
        <v>15</v>
      </c>
      <c r="B33" s="20">
        <f t="shared" si="4"/>
        <v>3.238757939212674</v>
      </c>
      <c r="C33" s="20">
        <f>+C17/$C$6*100</f>
        <v>2.6853542894876172</v>
      </c>
      <c r="D33" s="20">
        <f t="shared" si="3"/>
        <v>3.9723974763406935</v>
      </c>
      <c r="F33" s="30"/>
      <c r="G33" s="31"/>
      <c r="H33" s="30"/>
    </row>
    <row r="34" spans="1:8" ht="24.95" customHeight="1" x14ac:dyDescent="0.35">
      <c r="A34" s="17" t="s">
        <v>16</v>
      </c>
      <c r="B34" s="20">
        <v>2</v>
      </c>
      <c r="C34" s="20">
        <f>+C18/$C$6*100</f>
        <v>0.85248398246250667</v>
      </c>
      <c r="D34" s="20">
        <f>+D18/$D$6*100</f>
        <v>3.3075709779179814</v>
      </c>
      <c r="F34" s="30"/>
      <c r="G34" s="31"/>
      <c r="H34" s="30"/>
    </row>
    <row r="35" spans="1:8" ht="24.95" customHeight="1" x14ac:dyDescent="0.35">
      <c r="A35" s="16" t="s">
        <v>17</v>
      </c>
      <c r="B35" s="23">
        <f t="shared" si="4"/>
        <v>0</v>
      </c>
      <c r="C35" s="20">
        <f t="shared" si="1"/>
        <v>0</v>
      </c>
      <c r="D35" s="20">
        <f t="shared" si="3"/>
        <v>0</v>
      </c>
      <c r="F35" s="30"/>
      <c r="G35" s="30"/>
      <c r="H35" s="30"/>
    </row>
    <row r="36" spans="1:8" ht="24.95" customHeight="1" x14ac:dyDescent="0.35">
      <c r="A36" s="21" t="s">
        <v>18</v>
      </c>
      <c r="B36" s="25">
        <f t="shared" si="4"/>
        <v>0</v>
      </c>
      <c r="C36" s="22">
        <f t="shared" si="1"/>
        <v>0</v>
      </c>
      <c r="D36" s="22">
        <f t="shared" si="3"/>
        <v>0</v>
      </c>
      <c r="F36" s="30"/>
      <c r="G36" s="30"/>
      <c r="H36" s="30"/>
    </row>
    <row r="37" spans="1:8" ht="8.25" customHeight="1" x14ac:dyDescent="0.35">
      <c r="B37" s="12"/>
      <c r="C37" s="12"/>
      <c r="D37" s="12"/>
    </row>
    <row r="38" spans="1:8" ht="24" customHeight="1" x14ac:dyDescent="0.35">
      <c r="A38" s="29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2018-01-11T08:07:14Z</cp:lastPrinted>
  <dcterms:created xsi:type="dcterms:W3CDTF">2000-11-20T04:06:35Z</dcterms:created>
  <dcterms:modified xsi:type="dcterms:W3CDTF">2018-01-12T08:18:36Z</dcterms:modified>
</cp:coreProperties>
</file>