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7" sheetId="1" r:id="rId1"/>
  </sheets>
  <definedNames>
    <definedName name="_xlnm.Print_Area" localSheetId="0">ตารางที่7!$A$1:$D$39</definedName>
  </definedNames>
  <calcPr calcId="145621"/>
</workbook>
</file>

<file path=xl/calcChain.xml><?xml version="1.0" encoding="utf-8"?>
<calcChain xmlns="http://schemas.openxmlformats.org/spreadsheetml/2006/main">
  <c r="D36" i="1" l="1"/>
  <c r="C36" i="1"/>
  <c r="D35" i="1"/>
  <c r="C35" i="1"/>
  <c r="C33" i="1"/>
  <c r="C31" i="1"/>
  <c r="D30" i="1"/>
  <c r="C30" i="1"/>
  <c r="C29" i="1"/>
  <c r="C28" i="1"/>
  <c r="C27" i="1"/>
  <c r="C24" i="1"/>
  <c r="C22" i="1"/>
  <c r="B20" i="1"/>
  <c r="B36" i="1" s="1"/>
  <c r="B19" i="1"/>
  <c r="B35" i="1" s="1"/>
  <c r="B18" i="1"/>
  <c r="B34" i="1" s="1"/>
  <c r="B17" i="1"/>
  <c r="B33" i="1" s="1"/>
  <c r="B16" i="1"/>
  <c r="B32" i="1" s="1"/>
  <c r="B15" i="1"/>
  <c r="B31" i="1" s="1"/>
  <c r="B14" i="1"/>
  <c r="B30" i="1" s="1"/>
  <c r="B13" i="1"/>
  <c r="B12" i="1"/>
  <c r="B28" i="1" s="1"/>
  <c r="B11" i="1"/>
  <c r="B27" i="1" s="1"/>
  <c r="B10" i="1"/>
  <c r="B26" i="1" s="1"/>
  <c r="B9" i="1"/>
  <c r="B8" i="1"/>
  <c r="B24" i="1" s="1"/>
  <c r="B7" i="1"/>
  <c r="D6" i="1"/>
  <c r="D33" i="1" s="1"/>
  <c r="C6" i="1"/>
  <c r="C32" i="1" s="1"/>
  <c r="B6" i="1"/>
  <c r="B22" i="1" s="1"/>
  <c r="D23" i="1" l="1"/>
  <c r="B25" i="1"/>
  <c r="D26" i="1"/>
  <c r="D32" i="1"/>
  <c r="D22" i="1"/>
  <c r="C25" i="1"/>
  <c r="D28" i="1"/>
  <c r="D31" i="1"/>
  <c r="C34" i="1"/>
  <c r="B23" i="1"/>
  <c r="D34" i="1"/>
  <c r="C23" i="1"/>
  <c r="D24" i="1"/>
  <c r="C26" i="1"/>
  <c r="D29" i="1"/>
</calcChain>
</file>

<file path=xl/sharedStrings.xml><?xml version="1.0" encoding="utf-8"?>
<sst xmlns="http://schemas.openxmlformats.org/spreadsheetml/2006/main" count="46" uniqueCount="27">
  <si>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</si>
  <si>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เดือนเมษายน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</si>
  <si>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</si>
  <si>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</si>
  <si>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</si>
  <si>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</si>
  <si>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</si>
  <si>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</si>
  <si>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</si>
  <si>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</si>
  <si>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</si>
  <si>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</si>
  <si>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</si>
  <si>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</si>
  <si>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</si>
  <si>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</si>
  <si>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 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</si>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</sst>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_-;_-@_-"/>
  </numFmts>
  <fonts count="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64" fontId="4" fillId="0" borderId="0" xfId="1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right" vertical="center"/>
    </xf>
    <xf numFmtId="41" fontId="4" fillId="0" borderId="0" xfId="1" applyNumberFormat="1" applyFont="1" applyFill="1" applyAlignment="1">
      <alignment horizontal="right"/>
    </xf>
    <xf numFmtId="0" fontId="3" fillId="0" borderId="0" xfId="1" applyFont="1" applyAlignment="1">
      <alignment horizontal="center"/>
    </xf>
    <xf numFmtId="165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66" fontId="4" fillId="0" borderId="3" xfId="1" applyNumberFormat="1" applyFont="1" applyBorder="1" applyAlignment="1">
      <alignment horizontal="right" vertical="center"/>
    </xf>
    <xf numFmtId="0" fontId="7" fillId="0" borderId="0" xfId="0" applyFont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zoomScale="75" zoomScaleNormal="75" zoomScaleSheetLayoutView="80" workbookViewId="0">
      <selection activeCell="H29" sqref="H29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ht="9" customHeight="1">
      <c r="A3" s="1"/>
    </row>
    <row r="4" spans="1:9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7.75">
      <c r="A5" s="7"/>
      <c r="B5" s="8" t="s">
        <v>6</v>
      </c>
      <c r="C5" s="8"/>
      <c r="D5" s="8"/>
    </row>
    <row r="6" spans="1:9" s="13" customFormat="1" ht="21" customHeight="1">
      <c r="A6" s="9" t="s">
        <v>7</v>
      </c>
      <c r="B6" s="10">
        <f>SUM(C6:D6)</f>
        <v>290008</v>
      </c>
      <c r="C6" s="11">
        <f>C7+C8+C9+C10+C11+C15</f>
        <v>160282</v>
      </c>
      <c r="D6" s="12">
        <f>D7+D8+D9+D10+D11+D15</f>
        <v>129726</v>
      </c>
    </row>
    <row r="7" spans="1:9" s="18" customFormat="1" ht="24.95" customHeight="1">
      <c r="A7" s="14" t="s">
        <v>8</v>
      </c>
      <c r="B7" s="15">
        <f>SUM(C7:D7)</f>
        <v>4243</v>
      </c>
      <c r="C7" s="16">
        <v>1864</v>
      </c>
      <c r="D7" s="16">
        <v>2379</v>
      </c>
      <c r="E7" s="17"/>
      <c r="F7" s="17"/>
      <c r="G7" s="17"/>
      <c r="H7" s="17"/>
      <c r="I7" s="17"/>
    </row>
    <row r="8" spans="1:9" s="18" customFormat="1" ht="24.95" customHeight="1">
      <c r="A8" s="2" t="s">
        <v>9</v>
      </c>
      <c r="B8" s="15">
        <f t="shared" ref="B8:B20" si="0">SUM(C8:D8)</f>
        <v>74777</v>
      </c>
      <c r="C8" s="16">
        <v>42122</v>
      </c>
      <c r="D8" s="16">
        <v>32655</v>
      </c>
      <c r="H8" s="19"/>
      <c r="I8" s="19"/>
    </row>
    <row r="9" spans="1:9" s="18" customFormat="1" ht="24.95" customHeight="1">
      <c r="A9" s="20" t="s">
        <v>10</v>
      </c>
      <c r="B9" s="15">
        <f t="shared" si="0"/>
        <v>92286</v>
      </c>
      <c r="C9" s="16">
        <v>46696</v>
      </c>
      <c r="D9" s="16">
        <v>45590</v>
      </c>
      <c r="H9" s="19"/>
      <c r="I9" s="19"/>
    </row>
    <row r="10" spans="1:9" s="18" customFormat="1" ht="24.95" customHeight="1">
      <c r="A10" s="20" t="s">
        <v>11</v>
      </c>
      <c r="B10" s="15">
        <f t="shared" si="0"/>
        <v>45838</v>
      </c>
      <c r="C10" s="16">
        <v>30001</v>
      </c>
      <c r="D10" s="16">
        <v>15837</v>
      </c>
    </row>
    <row r="11" spans="1:9" ht="24.95" customHeight="1">
      <c r="A11" s="2" t="s">
        <v>12</v>
      </c>
      <c r="B11" s="15">
        <f t="shared" si="0"/>
        <v>39230</v>
      </c>
      <c r="C11" s="21">
        <v>24506</v>
      </c>
      <c r="D11" s="21">
        <v>14724</v>
      </c>
    </row>
    <row r="12" spans="1:9" ht="24.95" customHeight="1">
      <c r="A12" s="22" t="s">
        <v>13</v>
      </c>
      <c r="B12" s="15">
        <f t="shared" si="0"/>
        <v>34730</v>
      </c>
      <c r="C12" s="16">
        <v>21459</v>
      </c>
      <c r="D12" s="16">
        <v>13271</v>
      </c>
    </row>
    <row r="13" spans="1:9" ht="24.95" customHeight="1">
      <c r="A13" s="22" t="s">
        <v>14</v>
      </c>
      <c r="B13" s="15">
        <f t="shared" si="0"/>
        <v>4500</v>
      </c>
      <c r="C13" s="16">
        <v>3047</v>
      </c>
      <c r="D13" s="16">
        <v>1453</v>
      </c>
    </row>
    <row r="14" spans="1:9" ht="24.95" customHeight="1">
      <c r="A14" s="23" t="s">
        <v>15</v>
      </c>
      <c r="B14" s="15">
        <f t="shared" si="0"/>
        <v>0</v>
      </c>
      <c r="C14" s="24" t="s">
        <v>16</v>
      </c>
      <c r="D14" s="24" t="s">
        <v>16</v>
      </c>
    </row>
    <row r="15" spans="1:9" ht="24.95" customHeight="1">
      <c r="A15" s="2" t="s">
        <v>17</v>
      </c>
      <c r="B15" s="15">
        <f t="shared" si="0"/>
        <v>33634</v>
      </c>
      <c r="C15" s="21">
        <v>15093</v>
      </c>
      <c r="D15" s="21">
        <v>18541</v>
      </c>
    </row>
    <row r="16" spans="1:9" s="18" customFormat="1" ht="24.95" customHeight="1">
      <c r="A16" s="23" t="s">
        <v>18</v>
      </c>
      <c r="B16" s="15">
        <f t="shared" si="0"/>
        <v>18172</v>
      </c>
      <c r="C16" s="21">
        <v>7984</v>
      </c>
      <c r="D16" s="21">
        <v>10188</v>
      </c>
    </row>
    <row r="17" spans="1:8" s="18" customFormat="1" ht="24.95" customHeight="1">
      <c r="A17" s="23" t="s">
        <v>19</v>
      </c>
      <c r="B17" s="15">
        <f t="shared" si="0"/>
        <v>10197</v>
      </c>
      <c r="C17" s="21">
        <v>5603</v>
      </c>
      <c r="D17" s="21">
        <v>4594</v>
      </c>
    </row>
    <row r="18" spans="1:8" s="18" customFormat="1" ht="24.95" customHeight="1">
      <c r="A18" s="23" t="s">
        <v>20</v>
      </c>
      <c r="B18" s="15">
        <f t="shared" si="0"/>
        <v>5265</v>
      </c>
      <c r="C18" s="21">
        <v>1506</v>
      </c>
      <c r="D18" s="21">
        <v>3759</v>
      </c>
    </row>
    <row r="19" spans="1:8" s="18" customFormat="1" ht="24.95" customHeight="1">
      <c r="A19" s="22" t="s">
        <v>21</v>
      </c>
      <c r="B19" s="15">
        <f t="shared" si="0"/>
        <v>0</v>
      </c>
      <c r="C19" s="25" t="s">
        <v>22</v>
      </c>
      <c r="D19" s="25" t="s">
        <v>22</v>
      </c>
    </row>
    <row r="20" spans="1:8" s="18" customFormat="1" ht="24.95" customHeight="1">
      <c r="A20" s="22" t="s">
        <v>23</v>
      </c>
      <c r="B20" s="15">
        <f t="shared" si="0"/>
        <v>0</v>
      </c>
      <c r="C20" s="25" t="s">
        <v>22</v>
      </c>
      <c r="D20" s="25" t="s">
        <v>22</v>
      </c>
    </row>
    <row r="21" spans="1:8" ht="27.75">
      <c r="B21" s="26" t="s">
        <v>24</v>
      </c>
      <c r="C21" s="26"/>
      <c r="D21" s="26"/>
      <c r="F21" s="27"/>
      <c r="G21" s="27"/>
      <c r="H21" s="27"/>
    </row>
    <row r="22" spans="1:8" ht="18.75" customHeight="1">
      <c r="A22" s="28" t="s">
        <v>7</v>
      </c>
      <c r="B22" s="29">
        <f>B6/$B$6*100</f>
        <v>100</v>
      </c>
      <c r="C22" s="29">
        <f>C6/$C$6*100</f>
        <v>100</v>
      </c>
      <c r="D22" s="29">
        <f>D6/$D$6*100</f>
        <v>100</v>
      </c>
    </row>
    <row r="23" spans="1:8" ht="24.95" customHeight="1">
      <c r="A23" s="14" t="s">
        <v>8</v>
      </c>
      <c r="B23" s="30">
        <f>+B7/$B$6*100</f>
        <v>1.4630630879148161</v>
      </c>
      <c r="C23" s="30">
        <f t="shared" ref="C23:C24" si="1">+C7/$C$6*100</f>
        <v>1.1629503000960808</v>
      </c>
      <c r="D23" s="30">
        <f>+D7/$D$6*100</f>
        <v>1.8338652236251793</v>
      </c>
    </row>
    <row r="24" spans="1:8" ht="24.95" customHeight="1">
      <c r="A24" s="2" t="s">
        <v>9</v>
      </c>
      <c r="B24" s="30">
        <f t="shared" ref="B24:B34" si="2">+B8/$B$6*100</f>
        <v>25.784461118313978</v>
      </c>
      <c r="C24" s="30">
        <f t="shared" si="1"/>
        <v>26.279931620518838</v>
      </c>
      <c r="D24" s="30">
        <f t="shared" ref="D24:D34" si="3">+D8/$D$6*100</f>
        <v>25.172286203228346</v>
      </c>
    </row>
    <row r="25" spans="1:8" ht="24.95" customHeight="1">
      <c r="A25" s="20" t="s">
        <v>10</v>
      </c>
      <c r="B25" s="30">
        <f t="shared" si="2"/>
        <v>31.821880775702738</v>
      </c>
      <c r="C25" s="30">
        <f>+C9/$C$6*100</f>
        <v>29.133651938458467</v>
      </c>
      <c r="D25" s="30">
        <v>35.200000000000003</v>
      </c>
    </row>
    <row r="26" spans="1:8" ht="24.95" customHeight="1">
      <c r="A26" s="20" t="s">
        <v>11</v>
      </c>
      <c r="B26" s="30">
        <f>+B10/$B$6*100</f>
        <v>15.805770875286198</v>
      </c>
      <c r="C26" s="30">
        <f>+C10/$C$6*100</f>
        <v>18.717635168016372</v>
      </c>
      <c r="D26" s="30">
        <f t="shared" si="3"/>
        <v>12.208038481106332</v>
      </c>
    </row>
    <row r="27" spans="1:8" ht="24.95" customHeight="1">
      <c r="A27" s="2" t="s">
        <v>12</v>
      </c>
      <c r="B27" s="30">
        <f>+B11/$B$6*100</f>
        <v>13.527213042398831</v>
      </c>
      <c r="C27" s="30">
        <f t="shared" ref="C27:C34" si="4">+C11/$C$6*100</f>
        <v>15.289302604160168</v>
      </c>
      <c r="D27" s="30">
        <v>11.3</v>
      </c>
    </row>
    <row r="28" spans="1:8" ht="24.95" customHeight="1">
      <c r="A28" s="22" t="s">
        <v>13</v>
      </c>
      <c r="B28" s="30">
        <f t="shared" si="2"/>
        <v>11.975531709470083</v>
      </c>
      <c r="C28" s="30">
        <f t="shared" si="4"/>
        <v>13.388278159743452</v>
      </c>
      <c r="D28" s="30">
        <f t="shared" si="3"/>
        <v>10.230023279835962</v>
      </c>
    </row>
    <row r="29" spans="1:8" ht="24.95" customHeight="1">
      <c r="A29" s="22" t="s">
        <v>14</v>
      </c>
      <c r="B29" s="30">
        <v>1.5</v>
      </c>
      <c r="C29" s="30">
        <f t="shared" si="4"/>
        <v>1.9010244444167157</v>
      </c>
      <c r="D29" s="30">
        <f t="shared" si="3"/>
        <v>1.1200530348580855</v>
      </c>
    </row>
    <row r="30" spans="1:8" ht="24.95" customHeight="1">
      <c r="A30" s="23" t="s">
        <v>15</v>
      </c>
      <c r="B30" s="30">
        <f t="shared" si="2"/>
        <v>0</v>
      </c>
      <c r="C30" s="30" t="str">
        <f>+C14</f>
        <v xml:space="preserve"> - </v>
      </c>
      <c r="D30" s="30" t="str">
        <f>+D14</f>
        <v xml:space="preserve"> - </v>
      </c>
    </row>
    <row r="31" spans="1:8" ht="24.95" customHeight="1">
      <c r="A31" s="2" t="s">
        <v>17</v>
      </c>
      <c r="B31" s="30">
        <f t="shared" si="2"/>
        <v>11.597611100383437</v>
      </c>
      <c r="C31" s="30">
        <f t="shared" si="4"/>
        <v>9.4165283687500789</v>
      </c>
      <c r="D31" s="30">
        <f t="shared" si="3"/>
        <v>14.292431740745878</v>
      </c>
    </row>
    <row r="32" spans="1:8" ht="24.95" customHeight="1">
      <c r="A32" s="23" t="s">
        <v>18</v>
      </c>
      <c r="B32" s="30">
        <f t="shared" si="2"/>
        <v>6.266034040440263</v>
      </c>
      <c r="C32" s="30">
        <f t="shared" si="4"/>
        <v>4.9812205986947999</v>
      </c>
      <c r="D32" s="30">
        <f t="shared" si="3"/>
        <v>7.8534757874288887</v>
      </c>
    </row>
    <row r="33" spans="1:4" ht="24.95" customHeight="1">
      <c r="A33" s="23" t="s">
        <v>19</v>
      </c>
      <c r="B33" s="30">
        <f t="shared" si="2"/>
        <v>3.5161099004165406</v>
      </c>
      <c r="C33" s="30">
        <f t="shared" si="4"/>
        <v>3.4957138044197102</v>
      </c>
      <c r="D33" s="30">
        <f t="shared" si="3"/>
        <v>3.5413101460000309</v>
      </c>
    </row>
    <row r="34" spans="1:4" ht="24.95" customHeight="1">
      <c r="A34" s="23" t="s">
        <v>20</v>
      </c>
      <c r="B34" s="30">
        <f t="shared" si="2"/>
        <v>1.8154671595266336</v>
      </c>
      <c r="C34" s="30">
        <f t="shared" si="4"/>
        <v>0.93959396563556741</v>
      </c>
      <c r="D34" s="30">
        <f t="shared" si="3"/>
        <v>2.8976458073169602</v>
      </c>
    </row>
    <row r="35" spans="1:4" ht="24.95" customHeight="1">
      <c r="A35" s="22" t="s">
        <v>21</v>
      </c>
      <c r="B35" s="30">
        <f>+B19/$B$6*100</f>
        <v>0</v>
      </c>
      <c r="C35" s="30" t="str">
        <f>+C19</f>
        <v>-</v>
      </c>
      <c r="D35" s="30" t="str">
        <f>+D19</f>
        <v>-</v>
      </c>
    </row>
    <row r="36" spans="1:4" ht="24.95" customHeight="1">
      <c r="A36" s="31" t="s">
        <v>23</v>
      </c>
      <c r="B36" s="32">
        <f>+B20/$B$6*100</f>
        <v>0</v>
      </c>
      <c r="C36" s="32" t="str">
        <f>+C20</f>
        <v>-</v>
      </c>
      <c r="D36" s="32" t="str">
        <f>+D20</f>
        <v>-</v>
      </c>
    </row>
    <row r="37" spans="1:4" ht="8.25" customHeight="1">
      <c r="B37" s="27"/>
      <c r="C37" s="27"/>
      <c r="D37" s="27"/>
    </row>
    <row r="38" spans="1:4" s="33" customFormat="1" ht="24" customHeight="1">
      <c r="A38" s="33" t="s">
        <v>25</v>
      </c>
    </row>
    <row r="39" spans="1:4" s="33" customFormat="1" ht="27" customHeight="1">
      <c r="A39" s="33" t="s">
        <v>26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2018-07-02T08:13:02Z</dcterms:created>
  <dcterms:modified xsi:type="dcterms:W3CDTF">2018-07-02T08:13:12Z</dcterms:modified>
</cp:coreProperties>
</file>