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2561\"/>
    </mc:Choice>
  </mc:AlternateContent>
  <bookViews>
    <workbookView xWindow="240" yWindow="195" windowWidth="14880" windowHeight="8640"/>
  </bookViews>
  <sheets>
    <sheet name="ตารางที่ 7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E18" i="1" l="1"/>
  <c r="D20" i="1"/>
  <c r="H22" i="1"/>
  <c r="B20" i="1"/>
  <c r="C20" i="1"/>
  <c r="C18" i="1" s="1"/>
  <c r="F20" i="1"/>
  <c r="G20" i="1"/>
  <c r="H20" i="1"/>
  <c r="I20" i="1"/>
  <c r="J20" i="1"/>
  <c r="K20" i="1"/>
  <c r="L20" i="1"/>
  <c r="B21" i="1"/>
  <c r="C21" i="1"/>
  <c r="D21" i="1"/>
  <c r="F21" i="1"/>
  <c r="G21" i="1"/>
  <c r="I21" i="1"/>
  <c r="J21" i="1"/>
  <c r="K21" i="1"/>
  <c r="L21" i="1"/>
  <c r="B22" i="1"/>
  <c r="C22" i="1"/>
  <c r="D22" i="1"/>
  <c r="F22" i="1"/>
  <c r="G22" i="1"/>
  <c r="I22" i="1"/>
  <c r="J22" i="1"/>
  <c r="K22" i="1"/>
  <c r="L22" i="1"/>
  <c r="B23" i="1"/>
  <c r="C23" i="1"/>
  <c r="D23" i="1"/>
  <c r="F23" i="1"/>
  <c r="G23" i="1"/>
  <c r="H23" i="1"/>
  <c r="I23" i="1"/>
  <c r="B24" i="1"/>
  <c r="C24" i="1"/>
  <c r="F24" i="1"/>
  <c r="G24" i="1"/>
  <c r="I24" i="1"/>
  <c r="B25" i="1"/>
  <c r="C25" i="1"/>
  <c r="I25" i="1"/>
  <c r="K25" i="1"/>
  <c r="B26" i="1"/>
  <c r="C26" i="1"/>
  <c r="D26" i="1"/>
  <c r="I26" i="1"/>
  <c r="J26" i="1"/>
  <c r="K26" i="1"/>
  <c r="L26" i="1"/>
  <c r="B27" i="1"/>
  <c r="D27" i="1"/>
  <c r="F27" i="1"/>
  <c r="H27" i="1"/>
  <c r="I27" i="1"/>
  <c r="J18" i="1"/>
  <c r="L19" i="1"/>
  <c r="L18" i="1" s="1"/>
  <c r="K19" i="1"/>
  <c r="K18" i="1" s="1"/>
  <c r="J19" i="1"/>
  <c r="G19" i="1"/>
  <c r="G18" i="1" s="1"/>
  <c r="F19" i="1"/>
  <c r="F18" i="1" s="1"/>
  <c r="D19" i="1"/>
  <c r="D18" i="1" s="1"/>
  <c r="C19" i="1"/>
  <c r="B19" i="1"/>
  <c r="B18" i="1" s="1"/>
  <c r="H19" i="1" l="1"/>
  <c r="H18" i="1" s="1"/>
  <c r="I19" i="1" l="1"/>
  <c r="I18" i="1" s="1"/>
</calcChain>
</file>

<file path=xl/sharedStrings.xml><?xml version="1.0" encoding="utf-8"?>
<sst xmlns="http://schemas.openxmlformats.org/spreadsheetml/2006/main" count="83" uniqueCount="30">
  <si>
    <t>ยอดรวม</t>
  </si>
  <si>
    <t>รวม</t>
  </si>
  <si>
    <t>ชาย</t>
  </si>
  <si>
    <t>หญิง</t>
  </si>
  <si>
    <t>ไม่เคยได้รับ</t>
  </si>
  <si>
    <t>แรงงานในระบบ</t>
  </si>
  <si>
    <t>แรงงานนอกระบบ</t>
  </si>
  <si>
    <t xml:space="preserve">ชาย  </t>
  </si>
  <si>
    <t xml:space="preserve">หญิง  </t>
  </si>
  <si>
    <t>ร้อยละ</t>
  </si>
  <si>
    <t>เคยได้รับบาดเจ็บหรืออุบัติเหตุ</t>
  </si>
  <si>
    <t>การได้รับบาดเจ็บหรืออุบัติเหตุ</t>
  </si>
  <si>
    <t>-</t>
  </si>
  <si>
    <t>จำนวน (คน)</t>
  </si>
  <si>
    <t>ตารางที่ 7 จำนวนและร้อยละผู้มีงานทำที่อยู่ในแรงงานในระบบและนอกระบบ  จำแนกตามการได้รับบาดเจ็บ</t>
  </si>
  <si>
    <t>พลัดตกหกล้ม</t>
  </si>
  <si>
    <t>ไฟฟ้าช็อต</t>
  </si>
  <si>
    <t>ได้รับสารเคมี</t>
  </si>
  <si>
    <t>ไม่ทราบ</t>
  </si>
  <si>
    <t>ของมีคมบาด/ทิ่ม/แทง</t>
  </si>
  <si>
    <t>อุบัติเหตุจากยานพาหนะ</t>
  </si>
  <si>
    <t>การชน/กระแทก โดยวัสดุทั้งแนวราบและแนวดิ่ง</t>
  </si>
  <si>
    <t xml:space="preserve">   พลัดตกหกล้ม</t>
  </si>
  <si>
    <t xml:space="preserve">   ของมีคมบาด/ทิ่ม/แทง</t>
  </si>
  <si>
    <t xml:space="preserve">   อุบัติเหตุจากยานพาหนะ</t>
  </si>
  <si>
    <t xml:space="preserve">   ไฟฟ้าช็อต</t>
  </si>
  <si>
    <t xml:space="preserve">   การชน/กระแทก โดยวัสดุทั้งแนวราบและแนวดิ่ง</t>
  </si>
  <si>
    <t xml:space="preserve">   ได้รับสารเคมี</t>
  </si>
  <si>
    <t xml:space="preserve">             หรืออุบัติเหตุจากการทำงาน และเพศ พ.ศ. 2561</t>
  </si>
  <si>
    <t>ที่มา: การสำรวจแรงงานนอกระบบ พ.ศ. 2561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</si>
</sst>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6"/>
      <name val="CordiaUPC"/>
      <charset val="22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87" fontId="2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Fill="1" applyAlignment="1"/>
    <xf numFmtId="0" fontId="6" fillId="0" borderId="0" xfId="0" applyFont="1" applyFill="1" applyAlignment="1"/>
    <xf numFmtId="0" fontId="4" fillId="0" borderId="0" xfId="0" applyFont="1" applyBorder="1"/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3" fontId="9" fillId="0" borderId="0" xfId="1" applyNumberFormat="1" applyFont="1" applyBorder="1" applyAlignment="1">
      <alignment horizontal="right"/>
    </xf>
    <xf numFmtId="0" fontId="6" fillId="0" borderId="0" xfId="0" applyFont="1"/>
    <xf numFmtId="0" fontId="8" fillId="0" borderId="0" xfId="0" applyFont="1"/>
    <xf numFmtId="3" fontId="8" fillId="0" borderId="0" xfId="1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/>
    <xf numFmtId="0" fontId="8" fillId="0" borderId="0" xfId="0" applyFont="1" applyBorder="1"/>
    <xf numFmtId="188" fontId="9" fillId="0" borderId="0" xfId="1" applyNumberFormat="1" applyFont="1" applyAlignment="1">
      <alignment horizontal="right"/>
    </xf>
    <xf numFmtId="188" fontId="8" fillId="0" borderId="0" xfId="0" applyNumberFormat="1" applyFont="1" applyBorder="1" applyAlignment="1">
      <alignment horizontal="right" vertical="center"/>
    </xf>
    <xf numFmtId="0" fontId="9" fillId="0" borderId="0" xfId="0" applyFont="1"/>
    <xf numFmtId="3" fontId="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188" fontId="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3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topLeftCell="C19" zoomScale="90" zoomScaleNormal="90" zoomScaleSheetLayoutView="98" zoomScalePageLayoutView="96" workbookViewId="0">
      <selection activeCell="O24" sqref="O24"/>
    </sheetView>
  </sheetViews>
  <sheetFormatPr defaultColWidth="33.6328125" defaultRowHeight="24" customHeight="1"/>
  <cols>
    <col min="1" max="1" width="26.26953125" style="5" customWidth="1"/>
    <col min="2" max="2" width="7" style="5" bestFit="1" customWidth="1"/>
    <col min="3" max="3" width="7" style="5" customWidth="1"/>
    <col min="4" max="4" width="7.08984375" style="5" bestFit="1" customWidth="1"/>
    <col min="5" max="5" width="0.36328125" style="5" customWidth="1"/>
    <col min="6" max="8" width="5.90625" style="5" bestFit="1" customWidth="1"/>
    <col min="9" max="9" width="0.36328125" style="5" customWidth="1"/>
    <col min="10" max="10" width="7" style="5" customWidth="1"/>
    <col min="11" max="12" width="7" style="5" bestFit="1" customWidth="1"/>
    <col min="13" max="13" width="7.90625" style="8" customWidth="1"/>
    <col min="14" max="16384" width="33.6328125" style="5"/>
  </cols>
  <sheetData>
    <row r="1" spans="1:13" ht="24" customHeight="1">
      <c r="A1" s="6" t="s">
        <v>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3" ht="24" customHeight="1">
      <c r="A2" s="9" t="s">
        <v>28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3" ht="6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3" ht="24" customHeight="1">
      <c r="A4" s="36" t="s">
        <v>11</v>
      </c>
      <c r="B4" s="36" t="s">
        <v>1</v>
      </c>
      <c r="C4" s="36"/>
      <c r="D4" s="36"/>
      <c r="E4" s="11"/>
      <c r="F4" s="36" t="s">
        <v>5</v>
      </c>
      <c r="G4" s="36"/>
      <c r="H4" s="36"/>
      <c r="I4" s="11"/>
      <c r="J4" s="36" t="s">
        <v>6</v>
      </c>
      <c r="K4" s="36"/>
      <c r="L4" s="36"/>
    </row>
    <row r="5" spans="1:13" s="16" customFormat="1" ht="24" customHeight="1">
      <c r="A5" s="36"/>
      <c r="B5" s="12" t="s">
        <v>1</v>
      </c>
      <c r="C5" s="12" t="s">
        <v>2</v>
      </c>
      <c r="D5" s="12" t="s">
        <v>3</v>
      </c>
      <c r="E5" s="13"/>
      <c r="F5" s="12" t="s">
        <v>1</v>
      </c>
      <c r="G5" s="12" t="s">
        <v>7</v>
      </c>
      <c r="H5" s="12" t="s">
        <v>8</v>
      </c>
      <c r="I5" s="13"/>
      <c r="J5" s="14" t="s">
        <v>1</v>
      </c>
      <c r="K5" s="12" t="s">
        <v>7</v>
      </c>
      <c r="L5" s="12" t="s">
        <v>8</v>
      </c>
      <c r="M5" s="15"/>
    </row>
    <row r="6" spans="1:13" s="16" customFormat="1" ht="24" customHeight="1">
      <c r="A6" s="17"/>
      <c r="B6" s="37" t="s">
        <v>13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1"/>
    </row>
    <row r="7" spans="1:13" s="19" customFormat="1" ht="24" customHeight="1">
      <c r="A7" s="31" t="s">
        <v>0</v>
      </c>
      <c r="B7" s="18">
        <v>226136.11720000001</v>
      </c>
      <c r="C7" s="18">
        <v>127204.89939999997</v>
      </c>
      <c r="D7" s="18">
        <v>98931.217799999853</v>
      </c>
      <c r="E7" s="18"/>
      <c r="F7" s="18">
        <v>47958.132099999995</v>
      </c>
      <c r="G7" s="18">
        <v>22601.217400000001</v>
      </c>
      <c r="H7" s="18">
        <v>25356.914700000005</v>
      </c>
      <c r="I7" s="18"/>
      <c r="J7" s="18">
        <v>178177.98509999985</v>
      </c>
      <c r="K7" s="18">
        <v>104603.68200000009</v>
      </c>
      <c r="L7" s="18">
        <v>73574.303099999874</v>
      </c>
      <c r="M7" s="2"/>
    </row>
    <row r="8" spans="1:13" s="19" customFormat="1" ht="24" customHeight="1">
      <c r="A8" s="27" t="s">
        <v>4</v>
      </c>
      <c r="B8" s="18">
        <v>205314.17139999979</v>
      </c>
      <c r="C8" s="18">
        <v>113448.08880000001</v>
      </c>
      <c r="D8" s="18">
        <v>91866.082599999849</v>
      </c>
      <c r="E8" s="28"/>
      <c r="F8" s="18">
        <v>45802.679899999996</v>
      </c>
      <c r="G8" s="18">
        <v>21053.742000000006</v>
      </c>
      <c r="H8" s="18">
        <v>24748.937900000008</v>
      </c>
      <c r="I8" s="28"/>
      <c r="J8" s="18">
        <v>159511.49149999997</v>
      </c>
      <c r="K8" s="18">
        <v>92394.346799999999</v>
      </c>
      <c r="L8" s="18">
        <v>67117.144699999961</v>
      </c>
      <c r="M8" s="2"/>
    </row>
    <row r="9" spans="1:13" s="19" customFormat="1" ht="24" customHeight="1">
      <c r="A9" s="27" t="s">
        <v>10</v>
      </c>
      <c r="B9" s="18">
        <v>20505.709500000001</v>
      </c>
      <c r="C9" s="18">
        <v>13756.810599999999</v>
      </c>
      <c r="D9" s="18">
        <v>6748.8989000000001</v>
      </c>
      <c r="E9" s="18"/>
      <c r="F9" s="18">
        <v>1839.2158999999999</v>
      </c>
      <c r="G9" s="18">
        <v>1547.4754</v>
      </c>
      <c r="H9" s="18">
        <v>291.7405</v>
      </c>
      <c r="I9" s="18"/>
      <c r="J9" s="18">
        <v>18666.493600000002</v>
      </c>
      <c r="K9" s="18">
        <v>12209.335200000001</v>
      </c>
      <c r="L9" s="18">
        <v>6457.1583999999993</v>
      </c>
      <c r="M9" s="32"/>
    </row>
    <row r="10" spans="1:13" s="19" customFormat="1" ht="24" customHeight="1">
      <c r="A10" s="20" t="s">
        <v>22</v>
      </c>
      <c r="B10" s="21">
        <v>3916.8996000000002</v>
      </c>
      <c r="C10" s="21">
        <v>2125.2509</v>
      </c>
      <c r="D10" s="21">
        <v>1791.6487</v>
      </c>
      <c r="E10" s="22"/>
      <c r="F10" s="21">
        <v>378.28039999999999</v>
      </c>
      <c r="G10" s="21">
        <v>378.28039999999999</v>
      </c>
      <c r="H10" s="21" t="s">
        <v>12</v>
      </c>
      <c r="I10" s="22"/>
      <c r="J10" s="21">
        <v>3538.6192000000001</v>
      </c>
      <c r="K10" s="21">
        <v>1746.9705000000001</v>
      </c>
      <c r="L10" s="21">
        <v>1791.6487</v>
      </c>
      <c r="M10" s="2"/>
    </row>
    <row r="11" spans="1:13" s="19" customFormat="1" ht="24" customHeight="1">
      <c r="A11" s="20" t="s">
        <v>23</v>
      </c>
      <c r="B11" s="21">
        <v>15858.0275</v>
      </c>
      <c r="C11" s="21">
        <v>11113.938999999998</v>
      </c>
      <c r="D11" s="21">
        <v>4744.0884999999998</v>
      </c>
      <c r="E11" s="22"/>
      <c r="F11" s="21">
        <v>1151.7545999999998</v>
      </c>
      <c r="G11" s="21">
        <v>956.99519999999995</v>
      </c>
      <c r="H11" s="21">
        <v>194.7594</v>
      </c>
      <c r="I11" s="22"/>
      <c r="J11" s="21">
        <v>14706.2729</v>
      </c>
      <c r="K11" s="21">
        <v>10156.943800000001</v>
      </c>
      <c r="L11" s="21">
        <v>4549.3290999999999</v>
      </c>
      <c r="M11" s="2"/>
    </row>
    <row r="12" spans="1:13" ht="24" customHeight="1">
      <c r="A12" s="20" t="s">
        <v>24</v>
      </c>
      <c r="B12" s="21">
        <v>204.60050000000001</v>
      </c>
      <c r="C12" s="21">
        <v>107.6194</v>
      </c>
      <c r="D12" s="21">
        <v>96.981099999999998</v>
      </c>
      <c r="E12" s="22"/>
      <c r="F12" s="21">
        <v>204.60050000000001</v>
      </c>
      <c r="G12" s="21">
        <v>107.6194</v>
      </c>
      <c r="H12" s="21">
        <v>96.981099999999998</v>
      </c>
      <c r="I12" s="22"/>
      <c r="J12" s="21" t="s">
        <v>12</v>
      </c>
      <c r="K12" s="21" t="s">
        <v>12</v>
      </c>
      <c r="L12" s="21" t="s">
        <v>12</v>
      </c>
      <c r="M12" s="2"/>
    </row>
    <row r="13" spans="1:13" ht="24" customHeight="1">
      <c r="A13" s="20" t="s">
        <v>25</v>
      </c>
      <c r="B13" s="21">
        <v>104.5804</v>
      </c>
      <c r="C13" s="21">
        <v>104.5804</v>
      </c>
      <c r="D13" s="21" t="s">
        <v>12</v>
      </c>
      <c r="E13" s="22"/>
      <c r="F13" s="21">
        <v>104.5804</v>
      </c>
      <c r="G13" s="21">
        <v>104.5804</v>
      </c>
      <c r="H13" s="21" t="s">
        <v>12</v>
      </c>
      <c r="I13" s="22"/>
      <c r="J13" s="21" t="s">
        <v>12</v>
      </c>
      <c r="K13" s="21" t="s">
        <v>12</v>
      </c>
      <c r="L13" s="21" t="s">
        <v>12</v>
      </c>
      <c r="M13" s="2"/>
    </row>
    <row r="14" spans="1:13" ht="24" customHeight="1">
      <c r="A14" s="20" t="s">
        <v>26</v>
      </c>
      <c r="B14" s="21">
        <v>68.191800000000001</v>
      </c>
      <c r="C14" s="21">
        <v>68.191800000000001</v>
      </c>
      <c r="D14" s="21" t="s">
        <v>12</v>
      </c>
      <c r="E14" s="23"/>
      <c r="F14" s="21" t="s">
        <v>12</v>
      </c>
      <c r="G14" s="21" t="s">
        <v>12</v>
      </c>
      <c r="H14" s="21" t="s">
        <v>12</v>
      </c>
      <c r="I14" s="23"/>
      <c r="J14" s="21">
        <v>68.191800000000001</v>
      </c>
      <c r="K14" s="21">
        <v>68.191800000000001</v>
      </c>
      <c r="L14" s="21" t="s">
        <v>12</v>
      </c>
      <c r="M14" s="4"/>
    </row>
    <row r="15" spans="1:13" ht="24" customHeight="1">
      <c r="A15" s="20" t="s">
        <v>27</v>
      </c>
      <c r="B15" s="21">
        <v>353.40970000000004</v>
      </c>
      <c r="C15" s="21">
        <v>237.22910000000002</v>
      </c>
      <c r="D15" s="21">
        <v>116.1806</v>
      </c>
      <c r="E15" s="23"/>
      <c r="F15" s="21" t="s">
        <v>12</v>
      </c>
      <c r="G15" s="21" t="s">
        <v>12</v>
      </c>
      <c r="H15" s="21" t="s">
        <v>12</v>
      </c>
      <c r="I15" s="23"/>
      <c r="J15" s="21">
        <v>353.40970000000004</v>
      </c>
      <c r="K15" s="21">
        <v>237.22910000000002</v>
      </c>
      <c r="L15" s="21">
        <v>116.1806</v>
      </c>
      <c r="M15" s="3"/>
    </row>
    <row r="16" spans="1:13" ht="24" customHeight="1">
      <c r="A16" s="20" t="s">
        <v>18</v>
      </c>
      <c r="B16" s="21">
        <v>316.23630000000003</v>
      </c>
      <c r="C16" s="21" t="s">
        <v>12</v>
      </c>
      <c r="D16" s="21">
        <v>316.23630000000003</v>
      </c>
      <c r="E16" s="24"/>
      <c r="F16" s="21">
        <v>316.23630000000003</v>
      </c>
      <c r="G16" s="21" t="s">
        <v>12</v>
      </c>
      <c r="H16" s="21">
        <v>316.23630000000003</v>
      </c>
      <c r="I16" s="20"/>
      <c r="J16" s="21" t="s">
        <v>12</v>
      </c>
      <c r="K16" s="21" t="s">
        <v>12</v>
      </c>
      <c r="L16" s="21" t="s">
        <v>12</v>
      </c>
      <c r="M16" s="3"/>
    </row>
    <row r="17" spans="1:12" ht="24" customHeight="1">
      <c r="A17" s="17"/>
      <c r="B17" s="35" t="s">
        <v>9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24" customHeight="1">
      <c r="A18" s="31" t="s">
        <v>0</v>
      </c>
      <c r="B18" s="25">
        <f>SUM(B19,B20,B27)</f>
        <v>99.999999999999901</v>
      </c>
      <c r="C18" s="25">
        <f t="shared" ref="C18:L18" si="0">SUM(C19,C20,C27)</f>
        <v>100.00000000000003</v>
      </c>
      <c r="D18" s="25">
        <f t="shared" si="0"/>
        <v>100</v>
      </c>
      <c r="E18" s="25">
        <f t="shared" si="0"/>
        <v>0</v>
      </c>
      <c r="F18" s="25">
        <f t="shared" si="0"/>
        <v>99.999999999999986</v>
      </c>
      <c r="G18" s="25">
        <f t="shared" si="0"/>
        <v>100.00000000000003</v>
      </c>
      <c r="H18" s="25">
        <f t="shared" si="0"/>
        <v>100.00000000000001</v>
      </c>
      <c r="I18" s="25" t="e">
        <f t="shared" si="0"/>
        <v>#DIV/0!</v>
      </c>
      <c r="J18" s="25">
        <f t="shared" si="0"/>
        <v>100.00000000000007</v>
      </c>
      <c r="K18" s="25">
        <f t="shared" si="0"/>
        <v>99.999999999999901</v>
      </c>
      <c r="L18" s="25">
        <f t="shared" si="0"/>
        <v>100.00000000000013</v>
      </c>
    </row>
    <row r="19" spans="1:12" ht="24" customHeight="1">
      <c r="A19" s="29" t="s">
        <v>4</v>
      </c>
      <c r="B19" s="30">
        <f>B8*100/$B$7</f>
        <v>90.79229534060461</v>
      </c>
      <c r="C19" s="30">
        <f>C8*100/$C$7</f>
        <v>89.185313879506154</v>
      </c>
      <c r="D19" s="30">
        <f>D8*100/$D$7</f>
        <v>92.858538126678141</v>
      </c>
      <c r="E19" s="30"/>
      <c r="F19" s="30">
        <f>F8*100/$F$7</f>
        <v>95.505554312445781</v>
      </c>
      <c r="G19" s="30">
        <f>G8*100/$G$7</f>
        <v>93.153132538780881</v>
      </c>
      <c r="H19" s="30">
        <f>H8*100/$H$7</f>
        <v>97.602323440398706</v>
      </c>
      <c r="I19" s="30" t="e">
        <f>I8*100/I7</f>
        <v>#DIV/0!</v>
      </c>
      <c r="J19" s="30">
        <f>J8*100/$J$7</f>
        <v>89.523681284461958</v>
      </c>
      <c r="K19" s="30">
        <f>K8*100/$K$7</f>
        <v>88.328006274195886</v>
      </c>
      <c r="L19" s="30">
        <f>L8*100/$L$7</f>
        <v>91.223622748796487</v>
      </c>
    </row>
    <row r="20" spans="1:12" ht="24" customHeight="1">
      <c r="A20" s="27" t="s">
        <v>10</v>
      </c>
      <c r="B20" s="30">
        <f t="shared" ref="B20:B27" si="1">B9*100/$B$7</f>
        <v>9.0678613190586788</v>
      </c>
      <c r="C20" s="30">
        <f t="shared" ref="C20:C26" si="2">C9*100/$C$7</f>
        <v>10.81468612049388</v>
      </c>
      <c r="D20" s="30">
        <f>D9*100/$D$7</f>
        <v>6.8218091822579483</v>
      </c>
      <c r="E20" s="30"/>
      <c r="F20" s="30">
        <f t="shared" ref="F20:F27" si="3">F9*100/$F$7</f>
        <v>3.8350449015924042</v>
      </c>
      <c r="G20" s="30">
        <f t="shared" ref="G20:G24" si="4">G9*100/$G$7</f>
        <v>6.8468674612191469</v>
      </c>
      <c r="H20" s="30">
        <f t="shared" ref="H20:H27" si="5">H9*100/$H$7</f>
        <v>1.1505362677266093</v>
      </c>
      <c r="I20" s="30" t="e">
        <f t="shared" ref="I20:I27" si="6">I9*100/I8</f>
        <v>#DIV/0!</v>
      </c>
      <c r="J20" s="30">
        <f t="shared" ref="J20:J26" si="7">J9*100/$J$7</f>
        <v>10.476318715538117</v>
      </c>
      <c r="K20" s="30">
        <f t="shared" ref="K20:K26" si="8">K9*100/$K$7</f>
        <v>11.67199372580402</v>
      </c>
      <c r="L20" s="30">
        <f t="shared" ref="L20:L26" si="9">L9*100/$L$7</f>
        <v>8.7763772512036358</v>
      </c>
    </row>
    <row r="21" spans="1:12" ht="24" customHeight="1">
      <c r="A21" s="20" t="s">
        <v>15</v>
      </c>
      <c r="B21" s="26">
        <f t="shared" si="1"/>
        <v>1.7320981931142843</v>
      </c>
      <c r="C21" s="26">
        <f t="shared" si="2"/>
        <v>1.6707303806884664</v>
      </c>
      <c r="D21" s="26">
        <f t="shared" ref="D21:D27" si="10">D10*100/$D$7</f>
        <v>1.8110043925892143</v>
      </c>
      <c r="E21" s="26"/>
      <c r="F21" s="26">
        <f t="shared" si="3"/>
        <v>0.78877217155002588</v>
      </c>
      <c r="G21" s="26">
        <f t="shared" si="4"/>
        <v>1.6737169211070904</v>
      </c>
      <c r="H21" s="26" t="s">
        <v>12</v>
      </c>
      <c r="I21" s="26" t="e">
        <f t="shared" si="6"/>
        <v>#DIV/0!</v>
      </c>
      <c r="J21" s="26">
        <f t="shared" si="7"/>
        <v>1.9860024783723984</v>
      </c>
      <c r="K21" s="26">
        <f t="shared" si="8"/>
        <v>1.670085093180562</v>
      </c>
      <c r="L21" s="26">
        <f t="shared" si="9"/>
        <v>2.4351555155946873</v>
      </c>
    </row>
    <row r="22" spans="1:12" ht="24" customHeight="1">
      <c r="A22" s="20" t="s">
        <v>19</v>
      </c>
      <c r="B22" s="26">
        <f t="shared" si="1"/>
        <v>7.0126027174928423</v>
      </c>
      <c r="C22" s="26">
        <f t="shared" si="2"/>
        <v>8.7370369006400104</v>
      </c>
      <c r="D22" s="26">
        <f t="shared" si="10"/>
        <v>4.7953402429460512</v>
      </c>
      <c r="E22" s="26"/>
      <c r="F22" s="26">
        <f t="shared" si="3"/>
        <v>2.4015835262274527</v>
      </c>
      <c r="G22" s="26">
        <f t="shared" si="4"/>
        <v>4.2342639472155152</v>
      </c>
      <c r="H22" s="26">
        <f>H11*100/$H$7</f>
        <v>0.7680721503551059</v>
      </c>
      <c r="I22" s="26" t="e">
        <f t="shared" si="6"/>
        <v>#DIV/0!</v>
      </c>
      <c r="J22" s="26">
        <f t="shared" si="7"/>
        <v>8.2536980602549264</v>
      </c>
      <c r="K22" s="26">
        <f t="shared" si="8"/>
        <v>9.7099295223661368</v>
      </c>
      <c r="L22" s="26">
        <f t="shared" si="9"/>
        <v>6.1833125266802664</v>
      </c>
    </row>
    <row r="23" spans="1:12" ht="24" customHeight="1">
      <c r="A23" s="20" t="s">
        <v>20</v>
      </c>
      <c r="B23" s="26">
        <f t="shared" si="1"/>
        <v>9.0476701613765934E-2</v>
      </c>
      <c r="C23" s="26">
        <f t="shared" si="2"/>
        <v>8.4603187854885437E-2</v>
      </c>
      <c r="D23" s="26">
        <f t="shared" si="10"/>
        <v>9.8028814520465898E-2</v>
      </c>
      <c r="E23" s="26"/>
      <c r="F23" s="26">
        <f t="shared" si="3"/>
        <v>0.42662316283164842</v>
      </c>
      <c r="G23" s="26">
        <f t="shared" si="4"/>
        <v>0.47616638562133384</v>
      </c>
      <c r="H23" s="26">
        <f t="shared" si="5"/>
        <v>0.38246411737150338</v>
      </c>
      <c r="I23" s="26" t="e">
        <f t="shared" si="6"/>
        <v>#DIV/0!</v>
      </c>
      <c r="J23" s="26" t="s">
        <v>12</v>
      </c>
      <c r="K23" s="26" t="s">
        <v>12</v>
      </c>
      <c r="L23" s="26" t="s">
        <v>12</v>
      </c>
    </row>
    <row r="24" spans="1:12" ht="24" customHeight="1">
      <c r="A24" s="20" t="s">
        <v>16</v>
      </c>
      <c r="B24" s="26">
        <f t="shared" si="1"/>
        <v>4.6246659443394733E-2</v>
      </c>
      <c r="C24" s="26">
        <f t="shared" si="2"/>
        <v>8.2214128931577951E-2</v>
      </c>
      <c r="D24" s="26" t="s">
        <v>12</v>
      </c>
      <c r="E24" s="26"/>
      <c r="F24" s="26">
        <f t="shared" si="3"/>
        <v>0.21806604098327675</v>
      </c>
      <c r="G24" s="26">
        <f t="shared" si="4"/>
        <v>0.46272020727520624</v>
      </c>
      <c r="H24" s="26" t="s">
        <v>12</v>
      </c>
      <c r="I24" s="26" t="e">
        <f t="shared" si="6"/>
        <v>#DIV/0!</v>
      </c>
      <c r="J24" s="26" t="s">
        <v>12</v>
      </c>
      <c r="K24" s="26" t="s">
        <v>12</v>
      </c>
      <c r="L24" s="26" t="s">
        <v>12</v>
      </c>
    </row>
    <row r="25" spans="1:12" ht="24" customHeight="1">
      <c r="A25" s="24" t="s">
        <v>21</v>
      </c>
      <c r="B25" s="26">
        <f t="shared" si="1"/>
        <v>3.0155200701394196E-2</v>
      </c>
      <c r="C25" s="26">
        <f t="shared" si="2"/>
        <v>5.3607840831325734E-2</v>
      </c>
      <c r="D25" s="26" t="s">
        <v>12</v>
      </c>
      <c r="E25" s="26"/>
      <c r="F25" s="26" t="s">
        <v>12</v>
      </c>
      <c r="G25" s="26" t="s">
        <v>12</v>
      </c>
      <c r="H25" s="26" t="s">
        <v>12</v>
      </c>
      <c r="I25" s="26" t="e">
        <f t="shared" si="6"/>
        <v>#DIV/0!</v>
      </c>
      <c r="J25" s="26" t="s">
        <v>12</v>
      </c>
      <c r="K25" s="26">
        <f t="shared" si="8"/>
        <v>6.5190630670151697E-2</v>
      </c>
      <c r="L25" s="26" t="s">
        <v>12</v>
      </c>
    </row>
    <row r="26" spans="1:12" ht="24" customHeight="1">
      <c r="A26" s="24" t="s">
        <v>17</v>
      </c>
      <c r="B26" s="26">
        <f t="shared" si="1"/>
        <v>0.156281846692997</v>
      </c>
      <c r="C26" s="26">
        <f t="shared" si="2"/>
        <v>0.18649368154761506</v>
      </c>
      <c r="D26" s="26">
        <f t="shared" si="10"/>
        <v>0.11743573220221713</v>
      </c>
      <c r="E26" s="26"/>
      <c r="F26" s="26" t="s">
        <v>12</v>
      </c>
      <c r="G26" s="26" t="s">
        <v>12</v>
      </c>
      <c r="H26" s="26" t="s">
        <v>12</v>
      </c>
      <c r="I26" s="26" t="e">
        <f t="shared" si="6"/>
        <v>#DIV/0!</v>
      </c>
      <c r="J26" s="26">
        <f t="shared" si="7"/>
        <v>0.19834644543861796</v>
      </c>
      <c r="K26" s="26">
        <f t="shared" si="8"/>
        <v>0.22678847958717155</v>
      </c>
      <c r="L26" s="26">
        <f t="shared" si="9"/>
        <v>0.15790920892868124</v>
      </c>
    </row>
    <row r="27" spans="1:12" ht="18.75">
      <c r="A27" s="24" t="s">
        <v>18</v>
      </c>
      <c r="B27" s="26">
        <f t="shared" si="1"/>
        <v>0.13984334033661389</v>
      </c>
      <c r="C27" s="26" t="s">
        <v>12</v>
      </c>
      <c r="D27" s="26">
        <f t="shared" si="10"/>
        <v>0.31965269106391259</v>
      </c>
      <c r="E27" s="26"/>
      <c r="F27" s="26">
        <f t="shared" si="3"/>
        <v>0.65940078596180374</v>
      </c>
      <c r="G27" s="26" t="s">
        <v>12</v>
      </c>
      <c r="H27" s="26">
        <f t="shared" si="5"/>
        <v>1.247140291874705</v>
      </c>
      <c r="I27" s="26" t="e">
        <f t="shared" si="6"/>
        <v>#DIV/0!</v>
      </c>
      <c r="J27" s="26" t="s">
        <v>12</v>
      </c>
      <c r="K27" s="26" t="s">
        <v>12</v>
      </c>
      <c r="L27" s="26" t="s">
        <v>12</v>
      </c>
    </row>
    <row r="28" spans="1:12" ht="6" customHeight="1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2" ht="6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ht="24" customHeight="1">
      <c r="A30" s="34" t="s">
        <v>29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</sheetData>
  <mergeCells count="7">
    <mergeCell ref="A30:L30"/>
    <mergeCell ref="B17:L17"/>
    <mergeCell ref="A4:A5"/>
    <mergeCell ref="B4:D4"/>
    <mergeCell ref="F4:H4"/>
    <mergeCell ref="J4:L4"/>
    <mergeCell ref="B6:L6"/>
  </mergeCells>
  <phoneticPr fontId="0" type="noConversion"/>
  <pageMargins left="0.98425196850393704" right="0.6692913385826772" top="0.98425196850393704" bottom="0.98425196850393704" header="0.51181102362204722" footer="0.98425196850393704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7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2018-01-04T06:51:15Z</cp:lastPrinted>
  <dcterms:created xsi:type="dcterms:W3CDTF">2007-01-27T02:11:29Z</dcterms:created>
  <dcterms:modified xsi:type="dcterms:W3CDTF">2018-12-14T07:14:04Z</dcterms:modified>
</cp:coreProperties>
</file>