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961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6" i="1"/>
  <c r="L7" i="1"/>
  <c r="L8" i="1"/>
  <c r="L9" i="1"/>
  <c r="L10" i="1"/>
  <c r="L11" i="1"/>
  <c r="L12" i="1"/>
  <c r="L13" i="1"/>
  <c r="L14" i="1"/>
  <c r="L15" i="1"/>
  <c r="L16" i="1"/>
  <c r="L17" i="1"/>
  <c r="L6" i="1"/>
  <c r="C14" i="1" l="1"/>
  <c r="D14" i="1"/>
  <c r="B14" i="1"/>
  <c r="C10" i="1"/>
  <c r="C5" i="1" s="1"/>
  <c r="D10" i="1"/>
  <c r="D5" i="1" s="1"/>
  <c r="B10" i="1"/>
  <c r="B5" i="1" s="1"/>
  <c r="B23" i="1" l="1"/>
  <c r="B32" i="1"/>
  <c r="B35" i="1"/>
  <c r="B22" i="1"/>
  <c r="B24" i="1"/>
  <c r="B33" i="1"/>
  <c r="B25" i="1"/>
  <c r="B26" i="1"/>
  <c r="B27" i="1"/>
  <c r="B28" i="1"/>
  <c r="B30" i="1"/>
  <c r="B31" i="1"/>
  <c r="D33" i="1"/>
  <c r="D25" i="1"/>
  <c r="D26" i="1"/>
  <c r="D23" i="1"/>
  <c r="D27" i="1"/>
  <c r="D32" i="1"/>
  <c r="D24" i="1"/>
  <c r="D28" i="1"/>
  <c r="D31" i="1"/>
  <c r="D30" i="1"/>
  <c r="D22" i="1"/>
  <c r="C23" i="1"/>
  <c r="C27" i="1"/>
  <c r="C32" i="1"/>
  <c r="C33" i="1"/>
  <c r="C30" i="1"/>
  <c r="C26" i="1"/>
  <c r="C22" i="1"/>
  <c r="C24" i="1"/>
  <c r="C25" i="1"/>
  <c r="C35" i="1"/>
  <c r="C31" i="1"/>
  <c r="C28" i="1"/>
  <c r="D21" i="1" l="1"/>
  <c r="C21" i="1"/>
</calcChain>
</file>

<file path=xl/sharedStrings.xml><?xml version="1.0" encoding="utf-8"?>
<sst xmlns="http://schemas.openxmlformats.org/spreadsheetml/2006/main" count="73" uniqueCount="27">
  <si>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</si>
  <si>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</si>
  <si>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</si>
  <si>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</si>
  <si>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</si>
  <si>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</si>
  <si>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</si>
  <si>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</si>
  <si>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</si>
  <si>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</si>
  <si>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</si>
  <si>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</si>
  <si>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</si>
  <si>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</si>
  <si>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</si>
  <si>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</si>
  <si>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</si>
  <si>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</si>
  <si>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</si>
  <si>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</si>
  <si>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</si>
  <si>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</si>
  <si>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</si>
  <si>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</si>
  <si>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</si>
  <si>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อื่น ๆ</t>
  </si>
  <si>
    <t>กันยายน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</si>
</sst>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87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49" fontId="7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A22" workbookViewId="0">
      <selection activeCell="A12" sqref="A12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7" width="9" style="6"/>
    <col min="8" max="10" width="9" style="23"/>
    <col min="11" max="16384" width="9" style="6"/>
  </cols>
  <sheetData>
    <row r="1" spans="1:19" ht="21.2" customHeight="1" x14ac:dyDescent="0.2">
      <c r="A1" s="1" t="s">
        <v>20</v>
      </c>
      <c r="B1" s="2"/>
      <c r="C1" s="5"/>
      <c r="D1" s="5"/>
      <c r="F1" s="6" t="s">
        <v>21</v>
      </c>
      <c r="G1" s="6">
        <v>217566.24</v>
      </c>
      <c r="H1" s="23">
        <v>526.61</v>
      </c>
      <c r="I1" s="23">
        <v>53593.53</v>
      </c>
      <c r="J1" s="23">
        <v>67121.69</v>
      </c>
      <c r="K1" s="6">
        <v>31376.22</v>
      </c>
      <c r="L1" s="6">
        <v>27976.97</v>
      </c>
      <c r="M1" s="6">
        <v>4028.95</v>
      </c>
      <c r="N1" s="6" t="s">
        <v>18</v>
      </c>
      <c r="O1" s="6">
        <v>11160.83</v>
      </c>
      <c r="P1" s="6">
        <v>13904.43</v>
      </c>
      <c r="Q1" s="6">
        <v>7435.53</v>
      </c>
      <c r="R1" s="6" t="s">
        <v>18</v>
      </c>
      <c r="S1" s="6">
        <v>441.49</v>
      </c>
    </row>
    <row r="2" spans="1:19" ht="21.2" customHeight="1" x14ac:dyDescent="0.2">
      <c r="A2" s="26" t="s">
        <v>26</v>
      </c>
      <c r="B2" s="2"/>
      <c r="C2" s="5"/>
      <c r="D2" s="5"/>
      <c r="F2" s="6" t="s">
        <v>22</v>
      </c>
      <c r="G2" s="6">
        <v>123632</v>
      </c>
      <c r="H2" s="23">
        <v>335.68</v>
      </c>
      <c r="I2" s="23">
        <v>31087.439999999999</v>
      </c>
      <c r="J2" s="23">
        <v>38835.65</v>
      </c>
      <c r="K2" s="6">
        <v>21711.01</v>
      </c>
      <c r="L2" s="6">
        <v>14348.19</v>
      </c>
      <c r="M2" s="6">
        <v>2932.2</v>
      </c>
      <c r="N2" s="6" t="s">
        <v>18</v>
      </c>
      <c r="O2" s="6">
        <v>4381.07</v>
      </c>
      <c r="P2" s="6">
        <v>8216.4599999999991</v>
      </c>
      <c r="Q2" s="6">
        <v>1342.82</v>
      </c>
      <c r="R2" s="6" t="s">
        <v>18</v>
      </c>
      <c r="S2" s="6">
        <v>441.49</v>
      </c>
    </row>
    <row r="3" spans="1:1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  <c r="F3" s="6" t="s">
        <v>23</v>
      </c>
      <c r="G3" s="6">
        <v>93934.25</v>
      </c>
      <c r="H3" s="23">
        <v>190.93</v>
      </c>
      <c r="I3" s="23">
        <v>22506.09</v>
      </c>
      <c r="J3" s="23">
        <v>28286.05</v>
      </c>
      <c r="K3" s="6">
        <v>9665.2099999999991</v>
      </c>
      <c r="L3" s="6">
        <v>13628.78</v>
      </c>
      <c r="M3" s="6">
        <v>1096.75</v>
      </c>
      <c r="N3" s="6" t="s">
        <v>18</v>
      </c>
      <c r="O3" s="6">
        <v>6779.76</v>
      </c>
      <c r="P3" s="6">
        <v>5687.97</v>
      </c>
      <c r="Q3" s="6">
        <v>6092.71</v>
      </c>
      <c r="R3" s="6" t="s">
        <v>18</v>
      </c>
      <c r="S3" s="6" t="s">
        <v>18</v>
      </c>
    </row>
    <row r="4" spans="1:19" ht="21.2" customHeight="1" x14ac:dyDescent="0.2">
      <c r="A4" s="4"/>
      <c r="B4" s="27" t="s">
        <v>4</v>
      </c>
      <c r="C4" s="27"/>
      <c r="D4" s="27"/>
      <c r="H4" s="6" t="s">
        <v>21</v>
      </c>
      <c r="I4" s="6" t="s">
        <v>22</v>
      </c>
      <c r="J4" s="6" t="s">
        <v>23</v>
      </c>
    </row>
    <row r="5" spans="1:19" ht="21.2" customHeight="1" x14ac:dyDescent="0.2">
      <c r="A5" s="8" t="s">
        <v>5</v>
      </c>
      <c r="B5" s="17">
        <f>SUM(B6,B7,B8,B9,B10,B14,B18:B19)</f>
        <v>217566.25</v>
      </c>
      <c r="C5" s="17">
        <f>SUM(C6,C7,C8,C9,C10,C14,C18:C19)</f>
        <v>123632.01</v>
      </c>
      <c r="D5" s="17">
        <f>SUM(D6,D7,D8,D9,D10,D14,D19)</f>
        <v>93934.25</v>
      </c>
      <c r="H5" s="6">
        <v>217566.24</v>
      </c>
      <c r="I5" s="6">
        <v>123632</v>
      </c>
      <c r="J5" s="6">
        <v>93934.25</v>
      </c>
      <c r="K5" s="23"/>
      <c r="L5" s="23"/>
      <c r="M5" s="23"/>
    </row>
    <row r="6" spans="1:19" ht="21.2" customHeight="1" x14ac:dyDescent="0.3">
      <c r="A6" s="9" t="s">
        <v>6</v>
      </c>
      <c r="B6" s="18">
        <v>526.61</v>
      </c>
      <c r="C6" s="18">
        <v>335.68</v>
      </c>
      <c r="D6" s="18">
        <v>190.93</v>
      </c>
      <c r="H6" s="23">
        <v>526.61</v>
      </c>
      <c r="I6" s="23">
        <v>335.68</v>
      </c>
      <c r="J6" s="23">
        <v>190.93</v>
      </c>
      <c r="K6" s="24"/>
      <c r="L6" s="25">
        <f>H6*100/$H$5</f>
        <v>0.24204582475663505</v>
      </c>
      <c r="M6" s="24">
        <f>I6*100/$I$5</f>
        <v>0.27151546525171477</v>
      </c>
    </row>
    <row r="7" spans="1:19" ht="21.2" customHeight="1" x14ac:dyDescent="0.3">
      <c r="A7" s="10" t="s">
        <v>7</v>
      </c>
      <c r="B7" s="18">
        <v>53593.53</v>
      </c>
      <c r="C7" s="18">
        <v>31087.439999999999</v>
      </c>
      <c r="D7" s="18">
        <v>22506.09</v>
      </c>
      <c r="H7" s="23">
        <v>53593.53</v>
      </c>
      <c r="I7" s="23">
        <v>31087.439999999999</v>
      </c>
      <c r="J7" s="23">
        <v>22506.09</v>
      </c>
      <c r="K7" s="24"/>
      <c r="L7" s="25">
        <f t="shared" ref="L7:L17" si="0">H7*100/$H$5</f>
        <v>24.63320136432932</v>
      </c>
      <c r="M7" s="24">
        <f t="shared" ref="M7:M17" si="1">I7*100/$I$5</f>
        <v>25.14514041672059</v>
      </c>
    </row>
    <row r="8" spans="1:19" ht="21.2" customHeight="1" x14ac:dyDescent="0.3">
      <c r="A8" s="9" t="s">
        <v>8</v>
      </c>
      <c r="B8" s="18">
        <v>67121.69</v>
      </c>
      <c r="C8" s="18">
        <v>38835.65</v>
      </c>
      <c r="D8" s="18">
        <v>28286.05</v>
      </c>
      <c r="H8" s="23">
        <v>67121.69</v>
      </c>
      <c r="I8" s="23">
        <v>38835.65</v>
      </c>
      <c r="J8" s="23">
        <v>28286.05</v>
      </c>
      <c r="K8" s="24"/>
      <c r="L8" s="25">
        <f t="shared" si="0"/>
        <v>30.851151355099947</v>
      </c>
      <c r="M8" s="24">
        <f t="shared" si="1"/>
        <v>31.412296169276562</v>
      </c>
    </row>
    <row r="9" spans="1:19" ht="21.2" customHeight="1" x14ac:dyDescent="0.3">
      <c r="A9" s="11" t="s">
        <v>9</v>
      </c>
      <c r="B9" s="18">
        <v>31376.22</v>
      </c>
      <c r="C9" s="18">
        <v>21711.01</v>
      </c>
      <c r="D9" s="18">
        <v>9665.2099999999991</v>
      </c>
      <c r="H9" s="6">
        <v>31376.22</v>
      </c>
      <c r="I9" s="6">
        <v>21711.01</v>
      </c>
      <c r="J9" s="6">
        <v>9665.2099999999991</v>
      </c>
      <c r="K9" s="24"/>
      <c r="L9" s="25">
        <f t="shared" si="0"/>
        <v>14.421456196512842</v>
      </c>
      <c r="M9" s="24">
        <f t="shared" si="1"/>
        <v>17.560995535136534</v>
      </c>
    </row>
    <row r="10" spans="1:19" ht="21.2" customHeight="1" x14ac:dyDescent="0.2">
      <c r="A10" s="11" t="s">
        <v>10</v>
      </c>
      <c r="B10" s="19">
        <f>SUM(B11:B13)</f>
        <v>32005.920000000002</v>
      </c>
      <c r="C10" s="19">
        <f t="shared" ref="C10:D10" si="2">SUM(C11:C13)</f>
        <v>17280.39</v>
      </c>
      <c r="D10" s="19">
        <f t="shared" si="2"/>
        <v>14725.53</v>
      </c>
      <c r="H10" s="6">
        <v>27976.97</v>
      </c>
      <c r="I10" s="6">
        <v>14348.19</v>
      </c>
      <c r="J10" s="6">
        <v>13628.78</v>
      </c>
      <c r="K10" s="24"/>
      <c r="L10" s="25">
        <f t="shared" si="0"/>
        <v>12.859058464217611</v>
      </c>
      <c r="M10" s="24">
        <f t="shared" si="1"/>
        <v>11.605563284586514</v>
      </c>
    </row>
    <row r="11" spans="1:19" ht="21.2" customHeight="1" x14ac:dyDescent="0.3">
      <c r="A11" s="12" t="s">
        <v>11</v>
      </c>
      <c r="B11" s="18">
        <v>27976.97</v>
      </c>
      <c r="C11" s="18">
        <v>14348.19</v>
      </c>
      <c r="D11" s="18">
        <v>13628.78</v>
      </c>
      <c r="H11" s="6">
        <v>4028.95</v>
      </c>
      <c r="I11" s="6">
        <v>2932.2</v>
      </c>
      <c r="J11" s="6">
        <v>1096.75</v>
      </c>
      <c r="K11" s="24"/>
      <c r="L11" s="25">
        <f t="shared" si="0"/>
        <v>1.8518268275445677</v>
      </c>
      <c r="M11" s="24">
        <f t="shared" si="1"/>
        <v>2.3717160605668437</v>
      </c>
    </row>
    <row r="12" spans="1:19" ht="21.2" customHeight="1" x14ac:dyDescent="0.3">
      <c r="A12" s="12" t="s">
        <v>12</v>
      </c>
      <c r="B12" s="18">
        <v>4028.95</v>
      </c>
      <c r="C12" s="18">
        <v>2932.2</v>
      </c>
      <c r="D12" s="18">
        <v>1096.75</v>
      </c>
      <c r="H12" s="6" t="s">
        <v>18</v>
      </c>
      <c r="I12" s="6" t="s">
        <v>18</v>
      </c>
      <c r="J12" s="6" t="s">
        <v>18</v>
      </c>
      <c r="K12" s="24"/>
      <c r="L12" s="25" t="e">
        <f t="shared" si="0"/>
        <v>#VALUE!</v>
      </c>
      <c r="M12" s="24" t="e">
        <f t="shared" si="1"/>
        <v>#VALUE!</v>
      </c>
    </row>
    <row r="13" spans="1:1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H13" s="6">
        <v>11160.83</v>
      </c>
      <c r="I13" s="6">
        <v>4381.07</v>
      </c>
      <c r="J13" s="6">
        <v>6779.76</v>
      </c>
      <c r="K13" s="24"/>
      <c r="L13" s="25">
        <f t="shared" si="0"/>
        <v>5.1298537861388791</v>
      </c>
      <c r="M13" s="24">
        <f t="shared" si="1"/>
        <v>3.5436375695612785</v>
      </c>
    </row>
    <row r="14" spans="1:19" ht="21.2" customHeight="1" x14ac:dyDescent="0.2">
      <c r="A14" s="12" t="s">
        <v>14</v>
      </c>
      <c r="B14" s="19">
        <f>SUM(B15:B17)</f>
        <v>32500.79</v>
      </c>
      <c r="C14" s="19">
        <f t="shared" ref="C14:D14" si="3">SUM(C15:C17)</f>
        <v>13940.349999999999</v>
      </c>
      <c r="D14" s="19">
        <f t="shared" si="3"/>
        <v>18560.439999999999</v>
      </c>
      <c r="H14" s="6">
        <v>13904.43</v>
      </c>
      <c r="I14" s="6">
        <v>8216.4599999999991</v>
      </c>
      <c r="J14" s="6">
        <v>5687.97</v>
      </c>
      <c r="K14" s="24"/>
      <c r="L14" s="25">
        <f t="shared" si="0"/>
        <v>6.3908950212128506</v>
      </c>
      <c r="M14" s="24">
        <f t="shared" si="1"/>
        <v>6.6459007376730934</v>
      </c>
    </row>
    <row r="15" spans="1:19" ht="21.2" customHeight="1" x14ac:dyDescent="0.3">
      <c r="A15" s="13" t="s">
        <v>15</v>
      </c>
      <c r="B15" s="18">
        <v>11160.83</v>
      </c>
      <c r="C15" s="18">
        <v>4381.07</v>
      </c>
      <c r="D15" s="18">
        <v>6779.76</v>
      </c>
      <c r="H15" s="6">
        <v>7435.53</v>
      </c>
      <c r="I15" s="6">
        <v>1342.82</v>
      </c>
      <c r="J15" s="6">
        <v>6092.71</v>
      </c>
      <c r="K15" s="24"/>
      <c r="L15" s="25">
        <f t="shared" si="0"/>
        <v>3.4175936487205001</v>
      </c>
      <c r="M15" s="24">
        <f t="shared" si="1"/>
        <v>1.0861427462145723</v>
      </c>
    </row>
    <row r="16" spans="1:19" ht="21.2" customHeight="1" x14ac:dyDescent="0.3">
      <c r="A16" s="13" t="s">
        <v>16</v>
      </c>
      <c r="B16" s="18">
        <v>13904.43</v>
      </c>
      <c r="C16" s="18">
        <v>8216.4599999999991</v>
      </c>
      <c r="D16" s="18">
        <v>5687.97</v>
      </c>
      <c r="H16" s="6" t="s">
        <v>18</v>
      </c>
      <c r="I16" s="6" t="s">
        <v>18</v>
      </c>
      <c r="J16" s="6" t="s">
        <v>18</v>
      </c>
      <c r="K16" s="24"/>
      <c r="L16" s="25" t="e">
        <f t="shared" si="0"/>
        <v>#VALUE!</v>
      </c>
      <c r="M16" s="24" t="e">
        <f t="shared" si="1"/>
        <v>#VALUE!</v>
      </c>
    </row>
    <row r="17" spans="1:13" ht="21.2" customHeight="1" x14ac:dyDescent="0.3">
      <c r="A17" s="12" t="s">
        <v>13</v>
      </c>
      <c r="B17" s="18">
        <v>7435.53</v>
      </c>
      <c r="C17" s="18">
        <v>1342.82</v>
      </c>
      <c r="D17" s="18">
        <v>6092.71</v>
      </c>
      <c r="H17" s="6">
        <v>441.49</v>
      </c>
      <c r="I17" s="6">
        <v>441.49</v>
      </c>
      <c r="J17" s="6" t="s">
        <v>18</v>
      </c>
      <c r="K17" s="24"/>
      <c r="L17" s="25">
        <f t="shared" si="0"/>
        <v>0.2029221077681905</v>
      </c>
      <c r="M17" s="24">
        <f t="shared" si="1"/>
        <v>0.35710010353306587</v>
      </c>
    </row>
    <row r="18" spans="1:13" ht="21.2" customHeight="1" x14ac:dyDescent="0.3">
      <c r="A18" s="12" t="s">
        <v>25</v>
      </c>
      <c r="B18" s="18" t="s">
        <v>18</v>
      </c>
      <c r="C18" s="18" t="s">
        <v>18</v>
      </c>
      <c r="D18" s="18" t="s">
        <v>18</v>
      </c>
      <c r="G18" s="23"/>
      <c r="K18" s="24"/>
      <c r="L18" s="24"/>
      <c r="M18" s="24"/>
    </row>
    <row r="19" spans="1:13" ht="19.5" x14ac:dyDescent="0.3">
      <c r="A19" s="12" t="s">
        <v>19</v>
      </c>
      <c r="B19" s="18">
        <v>441.49</v>
      </c>
      <c r="C19" s="18">
        <v>441.49</v>
      </c>
      <c r="D19" s="18" t="s">
        <v>18</v>
      </c>
      <c r="G19" s="23"/>
      <c r="K19" s="24"/>
      <c r="L19" s="24"/>
      <c r="M19" s="24"/>
    </row>
    <row r="20" spans="1:13" ht="21.2" customHeight="1" x14ac:dyDescent="0.2">
      <c r="A20" s="4"/>
      <c r="B20" s="27" t="s">
        <v>17</v>
      </c>
      <c r="C20" s="27"/>
      <c r="D20" s="27"/>
    </row>
    <row r="21" spans="1:13" ht="21.2" customHeight="1" x14ac:dyDescent="0.2">
      <c r="A21" s="8" t="s">
        <v>5</v>
      </c>
      <c r="B21" s="20">
        <v>100</v>
      </c>
      <c r="C21" s="20">
        <f>SUM(C22,C23,C24,C25,C26,C30,C34,C35)</f>
        <v>100</v>
      </c>
      <c r="D21" s="20">
        <f>SUM(D22,D23,D24,D25,D26,D30,D35)</f>
        <v>99.999999999999986</v>
      </c>
    </row>
    <row r="22" spans="1:13" ht="21.2" customHeight="1" x14ac:dyDescent="0.2">
      <c r="A22" s="9" t="s">
        <v>6</v>
      </c>
      <c r="B22" s="21">
        <f>SUM(B6*100/$B$5)</f>
        <v>0.24204581363148006</v>
      </c>
      <c r="C22" s="21">
        <f>SUM(C6*100/$C$5)</f>
        <v>0.27151544329013177</v>
      </c>
      <c r="D22" s="21">
        <f>SUM(D6*100/$D$5)</f>
        <v>0.20325919459622022</v>
      </c>
    </row>
    <row r="23" spans="1:13" ht="21.2" customHeight="1" x14ac:dyDescent="0.2">
      <c r="A23" s="10" t="s">
        <v>7</v>
      </c>
      <c r="B23" s="21">
        <f t="shared" ref="B23:B35" si="4">SUM(B7*100/$B$5)</f>
        <v>24.633200232113207</v>
      </c>
      <c r="C23" s="21">
        <f t="shared" ref="C23:C35" si="5">SUM(C7*100/$C$5)</f>
        <v>25.145138382850849</v>
      </c>
      <c r="D23" s="21">
        <f t="shared" ref="D23:D35" si="6">SUM(D7*100/$D$5)</f>
        <v>23.959407777248448</v>
      </c>
    </row>
    <row r="24" spans="1:13" ht="21.2" customHeight="1" x14ac:dyDescent="0.2">
      <c r="A24" s="9" t="s">
        <v>8</v>
      </c>
      <c r="B24" s="21">
        <f t="shared" si="4"/>
        <v>30.851149937088127</v>
      </c>
      <c r="C24" s="21">
        <f t="shared" si="5"/>
        <v>31.412293628486669</v>
      </c>
      <c r="D24" s="21">
        <f t="shared" si="6"/>
        <v>30.112605359599932</v>
      </c>
    </row>
    <row r="25" spans="1:13" ht="21.2" customHeight="1" x14ac:dyDescent="0.2">
      <c r="A25" s="11" t="s">
        <v>9</v>
      </c>
      <c r="B25" s="21">
        <f t="shared" si="4"/>
        <v>14.421455533659287</v>
      </c>
      <c r="C25" s="21">
        <f t="shared" si="5"/>
        <v>17.560994114711878</v>
      </c>
      <c r="D25" s="21">
        <f t="shared" si="6"/>
        <v>10.289335359573318</v>
      </c>
    </row>
    <row r="26" spans="1:13" ht="21.2" customHeight="1" x14ac:dyDescent="0.2">
      <c r="A26" s="11" t="s">
        <v>10</v>
      </c>
      <c r="B26" s="21">
        <f t="shared" si="4"/>
        <v>14.710884615605591</v>
      </c>
      <c r="C26" s="21">
        <f t="shared" si="5"/>
        <v>13.977278214598307</v>
      </c>
      <c r="D26" s="21">
        <f t="shared" si="6"/>
        <v>15.676422604108724</v>
      </c>
    </row>
    <row r="27" spans="1:13" ht="21.2" customHeight="1" x14ac:dyDescent="0.2">
      <c r="A27" s="12" t="s">
        <v>11</v>
      </c>
      <c r="B27" s="21">
        <f t="shared" si="4"/>
        <v>12.85905787317656</v>
      </c>
      <c r="C27" s="21">
        <f t="shared" si="5"/>
        <v>11.605562345868194</v>
      </c>
      <c r="D27" s="21">
        <f t="shared" si="6"/>
        <v>14.508850605609775</v>
      </c>
    </row>
    <row r="28" spans="1:13" ht="21.2" customHeight="1" x14ac:dyDescent="0.2">
      <c r="A28" s="12" t="s">
        <v>12</v>
      </c>
      <c r="B28" s="21">
        <f t="shared" si="4"/>
        <v>1.8518267424290302</v>
      </c>
      <c r="C28" s="21">
        <f t="shared" si="5"/>
        <v>2.3717158687301128</v>
      </c>
      <c r="D28" s="21">
        <f t="shared" si="6"/>
        <v>1.1675719984989501</v>
      </c>
    </row>
    <row r="29" spans="1:13" ht="21.2" customHeight="1" x14ac:dyDescent="0.2">
      <c r="A29" s="12" t="s">
        <v>13</v>
      </c>
      <c r="B29" s="21" t="s">
        <v>18</v>
      </c>
      <c r="C29" s="21" t="s">
        <v>18</v>
      </c>
      <c r="D29" s="21" t="s">
        <v>18</v>
      </c>
    </row>
    <row r="30" spans="1:13" ht="21.2" customHeight="1" x14ac:dyDescent="0.2">
      <c r="A30" s="12" t="s">
        <v>14</v>
      </c>
      <c r="B30" s="21">
        <f t="shared" si="4"/>
        <v>14.938341769461026</v>
      </c>
      <c r="C30" s="21">
        <f t="shared" si="5"/>
        <v>11.275680141413213</v>
      </c>
      <c r="D30" s="21">
        <f t="shared" si="6"/>
        <v>19.758969704873355</v>
      </c>
    </row>
    <row r="31" spans="1:13" ht="21.2" customHeight="1" x14ac:dyDescent="0.2">
      <c r="A31" s="16" t="s">
        <v>15</v>
      </c>
      <c r="B31" s="21">
        <f t="shared" si="4"/>
        <v>5.1298535503553513</v>
      </c>
      <c r="C31" s="21">
        <f t="shared" si="5"/>
        <v>3.543637282933441</v>
      </c>
      <c r="D31" s="21">
        <f t="shared" si="6"/>
        <v>7.2175590905340705</v>
      </c>
    </row>
    <row r="32" spans="1:13" ht="21.2" customHeight="1" x14ac:dyDescent="0.2">
      <c r="A32" s="16" t="s">
        <v>16</v>
      </c>
      <c r="B32" s="21">
        <f t="shared" si="4"/>
        <v>6.3908947274680701</v>
      </c>
      <c r="C32" s="21">
        <f t="shared" si="5"/>
        <v>6.6459002001180751</v>
      </c>
      <c r="D32" s="21">
        <f t="shared" si="6"/>
        <v>6.0552673811735334</v>
      </c>
    </row>
    <row r="33" spans="1:4" ht="21.2" customHeight="1" x14ac:dyDescent="0.2">
      <c r="A33" s="12" t="s">
        <v>13</v>
      </c>
      <c r="B33" s="21">
        <f t="shared" si="4"/>
        <v>3.4175934916376045</v>
      </c>
      <c r="C33" s="21">
        <f t="shared" si="5"/>
        <v>1.0861426583616978</v>
      </c>
      <c r="D33" s="21">
        <f t="shared" si="6"/>
        <v>6.4861432331657518</v>
      </c>
    </row>
    <row r="34" spans="1:4" ht="21.2" customHeight="1" x14ac:dyDescent="0.2">
      <c r="A34" s="12" t="s">
        <v>25</v>
      </c>
      <c r="B34" s="21" t="s">
        <v>18</v>
      </c>
      <c r="C34" s="21" t="s">
        <v>18</v>
      </c>
      <c r="D34" s="21" t="s">
        <v>18</v>
      </c>
    </row>
    <row r="35" spans="1:4" ht="19.5" x14ac:dyDescent="0.2">
      <c r="A35" s="14" t="s">
        <v>19</v>
      </c>
      <c r="B35" s="22">
        <f t="shared" si="4"/>
        <v>0.20292209844127937</v>
      </c>
      <c r="C35" s="22">
        <f t="shared" si="5"/>
        <v>0.35710007464895216</v>
      </c>
      <c r="D35" s="22" t="s">
        <v>18</v>
      </c>
    </row>
    <row r="36" spans="1:4" ht="21.2" customHeight="1" x14ac:dyDescent="0.2">
      <c r="A36" s="15" t="s">
        <v>24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2018-12-19T08:21:25Z</dcterms:modified>
</cp:coreProperties>
</file>