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2 พ.ศ. 2561 MA.5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B5" i="1"/>
  <c r="C21" i="1" l="1"/>
  <c r="C14" i="1" l="1"/>
  <c r="D14" i="1"/>
  <c r="B14" i="1"/>
  <c r="C10" i="1"/>
  <c r="D10" i="1"/>
  <c r="D5" i="1" s="1"/>
  <c r="B10" i="1"/>
  <c r="B21" i="1" l="1"/>
  <c r="D21" i="1" l="1"/>
</calcChain>
</file>

<file path=xl/sharedStrings.xml><?xml version="1.0" encoding="utf-8"?>
<sst xmlns="http://schemas.openxmlformats.org/spreadsheetml/2006/main" count="51" uniqueCount="27">
  <si>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</si>
  <si>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</si>
  <si>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</si>
  <si>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</si>
  <si>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</si>
  <si>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</si>
  <si>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</si>
  <si>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</si>
  <si>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</si>
  <si>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</si>
  <si>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</si>
  <si>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</si>
  <si>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</si>
  <si>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</si>
  <si>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</si>
  <si>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</si>
  <si>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</si>
  <si>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</si>
  <si>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</si>
  <si>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</si>
  <si>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</si>
  <si>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</si>
  <si>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</si>
  <si>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</si>
  <si>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</si>
  <si>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</si>
  <si>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ไตรมาส 2_2561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</si>
</sst>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P25" sqref="P25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7" width="9" style="6"/>
    <col min="8" max="10" width="9" style="24"/>
    <col min="11" max="16384" width="9" style="6"/>
  </cols>
  <sheetData>
    <row r="1" spans="1:13" ht="21.2" customHeight="1" x14ac:dyDescent="0.2">
      <c r="A1" s="1" t="s">
        <v>20</v>
      </c>
      <c r="B1" s="2"/>
      <c r="C1" s="5"/>
      <c r="D1" s="5"/>
    </row>
    <row r="2" spans="1:13" ht="21.2" customHeight="1" x14ac:dyDescent="0.2">
      <c r="A2" s="23" t="s">
        <v>26</v>
      </c>
      <c r="B2" s="2"/>
      <c r="C2" s="5"/>
      <c r="D2" s="5"/>
    </row>
    <row r="3" spans="1:13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13" ht="21.2" customHeight="1" x14ac:dyDescent="0.2">
      <c r="A4" s="4"/>
      <c r="B4" s="27" t="s">
        <v>4</v>
      </c>
      <c r="C4" s="27"/>
      <c r="D4" s="27"/>
      <c r="H4" s="24" t="s">
        <v>21</v>
      </c>
      <c r="I4" s="24" t="s">
        <v>22</v>
      </c>
      <c r="J4" s="24" t="s">
        <v>23</v>
      </c>
    </row>
    <row r="5" spans="1:13" ht="21.2" customHeight="1" x14ac:dyDescent="0.2">
      <c r="A5" s="8" t="s">
        <v>5</v>
      </c>
      <c r="B5" s="17">
        <f>SUM(B6,B7,B8,B9,B10,B14,B18:B19)</f>
        <v>228236.62999999998</v>
      </c>
      <c r="C5" s="17">
        <f>SUM(C6,C7,C8,C9,C10,C14,C18:C19)</f>
        <v>129761.53</v>
      </c>
      <c r="D5" s="17">
        <f>SUM(D6,D7,D8,D9,D10,D14,D19)</f>
        <v>98475.090000000011</v>
      </c>
      <c r="H5" s="24">
        <v>228236.63</v>
      </c>
      <c r="I5" s="24">
        <v>129761.54</v>
      </c>
      <c r="J5" s="24">
        <v>98475.09</v>
      </c>
      <c r="K5" s="24"/>
      <c r="L5" s="24"/>
      <c r="M5" s="24"/>
    </row>
    <row r="6" spans="1:13" ht="21.2" customHeight="1" x14ac:dyDescent="0.3">
      <c r="A6" s="9" t="s">
        <v>6</v>
      </c>
      <c r="B6" s="18">
        <v>112.23</v>
      </c>
      <c r="C6" s="18">
        <v>112.23</v>
      </c>
      <c r="D6" s="18" t="s">
        <v>18</v>
      </c>
      <c r="H6" s="24">
        <v>112.23</v>
      </c>
      <c r="I6" s="24">
        <v>112.23</v>
      </c>
      <c r="J6" s="24" t="s">
        <v>18</v>
      </c>
      <c r="K6" s="26"/>
      <c r="L6" s="26"/>
      <c r="M6" s="26"/>
    </row>
    <row r="7" spans="1:13" ht="21.2" customHeight="1" x14ac:dyDescent="0.3">
      <c r="A7" s="10" t="s">
        <v>7</v>
      </c>
      <c r="B7" s="18">
        <v>61733.74</v>
      </c>
      <c r="C7" s="18">
        <v>35524.32</v>
      </c>
      <c r="D7" s="18">
        <v>26209.42</v>
      </c>
      <c r="H7" s="24">
        <v>61733.74</v>
      </c>
      <c r="I7" s="24">
        <v>35524.32</v>
      </c>
      <c r="J7" s="24">
        <v>26209.42</v>
      </c>
      <c r="K7" s="26"/>
      <c r="L7" s="26"/>
      <c r="M7" s="26"/>
    </row>
    <row r="8" spans="1:13" ht="21.2" customHeight="1" x14ac:dyDescent="0.3">
      <c r="A8" s="9" t="s">
        <v>8</v>
      </c>
      <c r="B8" s="18">
        <v>75287.41</v>
      </c>
      <c r="C8" s="18">
        <v>43197.11</v>
      </c>
      <c r="D8" s="18">
        <v>32090.3</v>
      </c>
      <c r="H8" s="24">
        <v>75287.41</v>
      </c>
      <c r="I8" s="24">
        <v>43197.11</v>
      </c>
      <c r="J8" s="24">
        <v>32090.3</v>
      </c>
      <c r="K8" s="26"/>
      <c r="L8" s="26"/>
      <c r="M8" s="26"/>
    </row>
    <row r="9" spans="1:13" ht="21.2" customHeight="1" x14ac:dyDescent="0.3">
      <c r="A9" s="11" t="s">
        <v>9</v>
      </c>
      <c r="B9" s="18">
        <v>32966.85</v>
      </c>
      <c r="C9" s="18">
        <v>21496.09</v>
      </c>
      <c r="D9" s="18">
        <v>11470.76</v>
      </c>
      <c r="H9" s="24">
        <v>32966.85</v>
      </c>
      <c r="I9" s="24">
        <v>21496.09</v>
      </c>
      <c r="J9" s="24">
        <v>11470.76</v>
      </c>
      <c r="K9" s="26"/>
      <c r="L9" s="26"/>
      <c r="M9" s="26"/>
    </row>
    <row r="10" spans="1:13" ht="21.2" customHeight="1" x14ac:dyDescent="0.2">
      <c r="A10" s="11" t="s">
        <v>10</v>
      </c>
      <c r="B10" s="19">
        <f>SUM(B11:B13)</f>
        <v>31319.359999999997</v>
      </c>
      <c r="C10" s="19">
        <f t="shared" ref="C10:D10" si="0">SUM(C11:C13)</f>
        <v>18385.900000000001</v>
      </c>
      <c r="D10" s="19">
        <f t="shared" si="0"/>
        <v>12933.460000000001</v>
      </c>
      <c r="H10" s="24">
        <v>25740.92</v>
      </c>
      <c r="I10" s="24">
        <v>15485.02</v>
      </c>
      <c r="J10" s="24">
        <v>10255.9</v>
      </c>
      <c r="K10" s="26"/>
      <c r="L10" s="26"/>
      <c r="M10" s="26"/>
    </row>
    <row r="11" spans="1:13" ht="21.2" customHeight="1" x14ac:dyDescent="0.3">
      <c r="A11" s="12" t="s">
        <v>11</v>
      </c>
      <c r="B11" s="18">
        <v>25740.92</v>
      </c>
      <c r="C11" s="18">
        <v>15485.02</v>
      </c>
      <c r="D11" s="18">
        <v>10255.9</v>
      </c>
      <c r="H11" s="24">
        <v>5396.82</v>
      </c>
      <c r="I11" s="24">
        <v>2900.88</v>
      </c>
      <c r="J11" s="24">
        <v>2495.94</v>
      </c>
      <c r="K11" s="26"/>
      <c r="L11" s="26"/>
      <c r="M11" s="26"/>
    </row>
    <row r="12" spans="1:13" ht="21.2" customHeight="1" x14ac:dyDescent="0.3">
      <c r="A12" s="12" t="s">
        <v>12</v>
      </c>
      <c r="B12" s="18">
        <v>5396.82</v>
      </c>
      <c r="C12" s="18">
        <v>2900.88</v>
      </c>
      <c r="D12" s="18">
        <v>2495.94</v>
      </c>
      <c r="H12" s="24">
        <v>181.62</v>
      </c>
      <c r="I12" s="24" t="s">
        <v>18</v>
      </c>
      <c r="J12" s="24">
        <v>181.62</v>
      </c>
      <c r="K12" s="26"/>
      <c r="L12" s="26"/>
      <c r="M12" s="26"/>
    </row>
    <row r="13" spans="1:13" ht="21.2" customHeight="1" x14ac:dyDescent="0.3">
      <c r="A13" s="12" t="s">
        <v>13</v>
      </c>
      <c r="B13" s="18">
        <v>181.62</v>
      </c>
      <c r="C13" s="18" t="s">
        <v>18</v>
      </c>
      <c r="D13" s="18">
        <v>181.62</v>
      </c>
      <c r="H13" s="24">
        <v>11412.96</v>
      </c>
      <c r="I13" s="24">
        <v>5242.3100000000004</v>
      </c>
      <c r="J13" s="24">
        <v>6170.64</v>
      </c>
      <c r="K13" s="26"/>
      <c r="L13" s="26"/>
      <c r="M13" s="26"/>
    </row>
    <row r="14" spans="1:13" ht="21.2" customHeight="1" x14ac:dyDescent="0.2">
      <c r="A14" s="12" t="s">
        <v>14</v>
      </c>
      <c r="B14" s="19">
        <f>SUM(B15:B17)</f>
        <v>25913.409999999996</v>
      </c>
      <c r="C14" s="19">
        <f t="shared" ref="C14:D14" si="1">SUM(C15:C17)</f>
        <v>10664.52</v>
      </c>
      <c r="D14" s="19">
        <f t="shared" si="1"/>
        <v>15248.880000000001</v>
      </c>
      <c r="H14" s="24">
        <v>8766.49</v>
      </c>
      <c r="I14" s="24">
        <v>3888.09</v>
      </c>
      <c r="J14" s="24">
        <v>4878.3999999999996</v>
      </c>
      <c r="K14" s="26"/>
      <c r="L14" s="26"/>
      <c r="M14" s="26"/>
    </row>
    <row r="15" spans="1:13" ht="21.2" customHeight="1" x14ac:dyDescent="0.3">
      <c r="A15" s="13" t="s">
        <v>15</v>
      </c>
      <c r="B15" s="18">
        <v>11412.96</v>
      </c>
      <c r="C15" s="18">
        <v>5242.3100000000004</v>
      </c>
      <c r="D15" s="18">
        <v>6170.64</v>
      </c>
      <c r="H15" s="24">
        <v>5733.96</v>
      </c>
      <c r="I15" s="24">
        <v>1534.12</v>
      </c>
      <c r="J15" s="24">
        <v>4199.84</v>
      </c>
      <c r="K15" s="26"/>
      <c r="L15" s="26"/>
      <c r="M15" s="26"/>
    </row>
    <row r="16" spans="1:13" ht="21.2" customHeight="1" x14ac:dyDescent="0.3">
      <c r="A16" s="13" t="s">
        <v>16</v>
      </c>
      <c r="B16" s="18">
        <v>8766.49</v>
      </c>
      <c r="C16" s="18">
        <v>3888.09</v>
      </c>
      <c r="D16" s="18">
        <v>4878.3999999999996</v>
      </c>
      <c r="H16" s="24">
        <v>229.86</v>
      </c>
      <c r="I16" s="24">
        <v>229.86</v>
      </c>
      <c r="J16" s="24" t="s">
        <v>18</v>
      </c>
      <c r="K16" s="26"/>
      <c r="L16" s="26"/>
      <c r="M16" s="26"/>
    </row>
    <row r="17" spans="1:13" ht="21.2" customHeight="1" x14ac:dyDescent="0.3">
      <c r="A17" s="12" t="s">
        <v>13</v>
      </c>
      <c r="B17" s="18">
        <v>5733.96</v>
      </c>
      <c r="C17" s="18">
        <v>1534.12</v>
      </c>
      <c r="D17" s="18">
        <v>4199.84</v>
      </c>
      <c r="H17" s="24">
        <v>673.77</v>
      </c>
      <c r="I17" s="24">
        <v>151.5</v>
      </c>
      <c r="J17" s="24">
        <v>522.27</v>
      </c>
      <c r="K17" s="26"/>
      <c r="L17" s="26"/>
      <c r="M17" s="26"/>
    </row>
    <row r="18" spans="1:13" ht="21.2" customHeight="1" x14ac:dyDescent="0.3">
      <c r="A18" s="12" t="s">
        <v>25</v>
      </c>
      <c r="B18" s="18">
        <v>229.86</v>
      </c>
      <c r="C18" s="18">
        <v>229.86</v>
      </c>
      <c r="D18" s="18" t="s">
        <v>18</v>
      </c>
      <c r="G18" s="24"/>
      <c r="K18" s="26"/>
      <c r="L18" s="26"/>
      <c r="M18" s="26"/>
    </row>
    <row r="19" spans="1:13" ht="19.5" x14ac:dyDescent="0.3">
      <c r="A19" s="12" t="s">
        <v>19</v>
      </c>
      <c r="B19" s="18">
        <v>673.77</v>
      </c>
      <c r="C19" s="18">
        <v>151.5</v>
      </c>
      <c r="D19" s="18">
        <v>522.27</v>
      </c>
      <c r="G19" s="24"/>
      <c r="K19" s="26"/>
      <c r="L19" s="26"/>
      <c r="M19" s="26"/>
    </row>
    <row r="20" spans="1:13" ht="21.2" customHeight="1" x14ac:dyDescent="0.2">
      <c r="A20" s="4"/>
      <c r="B20" s="27" t="s">
        <v>17</v>
      </c>
      <c r="C20" s="27"/>
      <c r="D20" s="27"/>
    </row>
    <row r="21" spans="1:13" ht="21.2" customHeight="1" x14ac:dyDescent="0.2">
      <c r="A21" s="8" t="s">
        <v>5</v>
      </c>
      <c r="B21" s="20">
        <f>SUM(B22,B23,B24,B25,B26,B30,B35)</f>
        <v>99.950116083470022</v>
      </c>
      <c r="C21" s="20">
        <f>SUM(C22,C23,C24,C25,C26,C30,C34,C35)</f>
        <v>99.999992293556318</v>
      </c>
      <c r="D21" s="20">
        <f>SUM(D22,D23,D24,D25,D26,D30,D35)</f>
        <v>100</v>
      </c>
    </row>
    <row r="22" spans="1:13" ht="21.2" customHeight="1" x14ac:dyDescent="0.2">
      <c r="A22" s="9" t="s">
        <v>6</v>
      </c>
      <c r="B22" s="21">
        <v>0.1</v>
      </c>
      <c r="C22" s="21">
        <v>8.6489417434472499E-2</v>
      </c>
      <c r="D22" s="21" t="s">
        <v>18</v>
      </c>
    </row>
    <row r="23" spans="1:13" ht="21.2" customHeight="1" x14ac:dyDescent="0.2">
      <c r="A23" s="10" t="s">
        <v>7</v>
      </c>
      <c r="B23" s="21">
        <v>27.048129829116387</v>
      </c>
      <c r="C23" s="21">
        <v>27.376617139408179</v>
      </c>
      <c r="D23" s="21">
        <v>26.61527905178863</v>
      </c>
    </row>
    <row r="24" spans="1:13" ht="21.2" customHeight="1" x14ac:dyDescent="0.2">
      <c r="A24" s="9" t="s">
        <v>8</v>
      </c>
      <c r="B24" s="21">
        <v>32.986558730734849</v>
      </c>
      <c r="C24" s="21">
        <v>33.289609540700582</v>
      </c>
      <c r="D24" s="21">
        <v>32.587225865952497</v>
      </c>
    </row>
    <row r="25" spans="1:13" ht="21.2" customHeight="1" x14ac:dyDescent="0.2">
      <c r="A25" s="11" t="s">
        <v>9</v>
      </c>
      <c r="B25" s="21">
        <v>14.444153859089139</v>
      </c>
      <c r="C25" s="21">
        <v>16.565840695170543</v>
      </c>
      <c r="D25" s="21">
        <v>11.648387424677653</v>
      </c>
    </row>
    <row r="26" spans="1:13" ht="21.2" customHeight="1" x14ac:dyDescent="0.2">
      <c r="A26" s="11" t="s">
        <v>10</v>
      </c>
      <c r="B26" s="21">
        <v>13.722319681989694</v>
      </c>
      <c r="C26" s="21">
        <v>14.168990287877289</v>
      </c>
      <c r="D26" s="21">
        <v>13.133737679244568</v>
      </c>
    </row>
    <row r="27" spans="1:13" ht="21.2" customHeight="1" x14ac:dyDescent="0.2">
      <c r="A27" s="12" t="s">
        <v>11</v>
      </c>
      <c r="B27" s="21">
        <v>11.278172132141979</v>
      </c>
      <c r="C27" s="21">
        <v>11.93344345327591</v>
      </c>
      <c r="D27" s="21">
        <v>10.414715030978901</v>
      </c>
    </row>
    <row r="28" spans="1:13" ht="21.2" customHeight="1" x14ac:dyDescent="0.2">
      <c r="A28" s="12" t="s">
        <v>12</v>
      </c>
      <c r="B28" s="21">
        <v>2.3645722424134985</v>
      </c>
      <c r="C28" s="21">
        <v>2.2355468346013776</v>
      </c>
      <c r="D28" s="21">
        <v>2.5345902197195249</v>
      </c>
    </row>
    <row r="29" spans="1:13" ht="21.2" customHeight="1" x14ac:dyDescent="0.2">
      <c r="A29" s="12" t="s">
        <v>13</v>
      </c>
      <c r="B29" s="21">
        <v>7.9575307434218603E-2</v>
      </c>
      <c r="C29" s="21" t="s">
        <v>18</v>
      </c>
      <c r="D29" s="21">
        <v>0.184432428546143</v>
      </c>
    </row>
    <row r="30" spans="1:13" ht="21.2" customHeight="1" x14ac:dyDescent="0.2">
      <c r="A30" s="12" t="s">
        <v>14</v>
      </c>
      <c r="B30" s="21">
        <v>11.35374720525798</v>
      </c>
      <c r="C30" s="21">
        <v>8.2185522767377766</v>
      </c>
      <c r="D30" s="21">
        <v>15.485012504177453</v>
      </c>
    </row>
    <row r="31" spans="1:13" ht="21.2" customHeight="1" x14ac:dyDescent="0.2">
      <c r="A31" s="16" t="s">
        <v>15</v>
      </c>
      <c r="B31" s="21">
        <v>5.0004944429822675</v>
      </c>
      <c r="C31" s="21">
        <v>4.0399566774562023</v>
      </c>
      <c r="D31" s="21">
        <v>6.266193816121417</v>
      </c>
    </row>
    <row r="32" spans="1:13" ht="21.2" customHeight="1" x14ac:dyDescent="0.2">
      <c r="A32" s="16" t="s">
        <v>16</v>
      </c>
      <c r="B32" s="21">
        <v>3.840965405071044</v>
      </c>
      <c r="C32" s="21">
        <v>2.9963346612563324</v>
      </c>
      <c r="D32" s="21">
        <v>4.9539431748678773</v>
      </c>
    </row>
    <row r="33" spans="1:4" ht="21.2" customHeight="1" x14ac:dyDescent="0.2">
      <c r="A33" s="12" t="s">
        <v>13</v>
      </c>
      <c r="B33" s="25">
        <v>2.5122873572046696</v>
      </c>
      <c r="C33" s="25">
        <v>1.1822609380252425</v>
      </c>
      <c r="D33" s="25">
        <v>4.2648755131881577</v>
      </c>
    </row>
    <row r="34" spans="1:4" ht="21.2" customHeight="1" x14ac:dyDescent="0.2">
      <c r="A34" s="12" t="s">
        <v>25</v>
      </c>
      <c r="B34" s="25">
        <v>0.1007112661977177</v>
      </c>
      <c r="C34" s="25">
        <v>0.17714031445681055</v>
      </c>
      <c r="D34" s="25" t="s">
        <v>18</v>
      </c>
    </row>
    <row r="35" spans="1:4" ht="19.5" x14ac:dyDescent="0.2">
      <c r="A35" s="14" t="s">
        <v>19</v>
      </c>
      <c r="B35" s="22">
        <v>0.29520677728198141</v>
      </c>
      <c r="C35" s="22">
        <v>0.11675262177067258</v>
      </c>
      <c r="D35" s="22">
        <v>0.53035747415920109</v>
      </c>
    </row>
    <row r="36" spans="1:4" ht="21.2" customHeight="1" x14ac:dyDescent="0.2">
      <c r="A36" s="15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2018-07-11T02:58:42Z</dcterms:modified>
</cp:coreProperties>
</file>