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1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C10" i="1"/>
  <c r="D10" i="1"/>
  <c r="D5" i="1" s="1"/>
  <c r="B10" i="1"/>
  <c r="B5" i="1" l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5" i="1" l="1"/>
  <c r="B29" i="1"/>
  <c r="B20" i="1" s="1"/>
  <c r="D29" i="1"/>
  <c r="C29" i="1"/>
  <c r="C20" i="1"/>
  <c r="D20" i="1" l="1"/>
</calcChain>
</file>

<file path=xl/sharedStrings.xml><?xml version="1.0" encoding="utf-8"?>
<sst xmlns="http://schemas.openxmlformats.org/spreadsheetml/2006/main" count="64" uniqueCount="26">
  <si>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</si>
  <si>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</si>
  <si>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</si>
  <si>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</si>
  <si>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</si>
  <si>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</si>
  <si>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</si>
  <si>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</si>
  <si>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</si>
  <si>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</si>
  <si>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</si>
  <si>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</si>
  <si>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</si>
  <si>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</si>
  <si>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</si>
  <si>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</si>
  <si>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</si>
  <si>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</si>
  <si>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</si>
  <si>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</si>
  <si>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</si>
  <si>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</si>
  <si>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</si>
  <si>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</si>
  <si>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มกราคม_2561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</si>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</sst>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H37" sqref="H37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24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6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222381.16999999998</v>
      </c>
      <c r="C5" s="17">
        <f>SUM(C6,C7,C8,C9,C10,C14,C18)</f>
        <v>127943.37</v>
      </c>
      <c r="D5" s="17">
        <f>SUM(D6,D7,D8,D9,D10,D14,D18)</f>
        <v>94437.79</v>
      </c>
      <c r="G5" s="24">
        <v>222381.17</v>
      </c>
      <c r="H5" s="24">
        <v>127943.38</v>
      </c>
      <c r="I5" s="24">
        <v>94437.79</v>
      </c>
    </row>
    <row r="6" spans="1:9" ht="21.2" customHeight="1" x14ac:dyDescent="0.3">
      <c r="A6" s="9" t="s">
        <v>6</v>
      </c>
      <c r="B6" s="18">
        <v>692.86</v>
      </c>
      <c r="C6" s="18">
        <v>692.86</v>
      </c>
      <c r="D6" s="18" t="s">
        <v>18</v>
      </c>
      <c r="G6" s="24">
        <v>692.86</v>
      </c>
      <c r="H6" s="24">
        <v>692.86</v>
      </c>
      <c r="I6" s="24" t="s">
        <v>18</v>
      </c>
    </row>
    <row r="7" spans="1:9" ht="21.2" customHeight="1" x14ac:dyDescent="0.3">
      <c r="A7" s="10" t="s">
        <v>7</v>
      </c>
      <c r="B7" s="18">
        <v>63961.57</v>
      </c>
      <c r="C7" s="18">
        <v>34251.54</v>
      </c>
      <c r="D7" s="18">
        <v>29710.03</v>
      </c>
      <c r="G7" s="24">
        <v>63961.57</v>
      </c>
      <c r="H7" s="24">
        <v>34251.54</v>
      </c>
      <c r="I7" s="24">
        <v>29710.03</v>
      </c>
    </row>
    <row r="8" spans="1:9" ht="21.2" customHeight="1" x14ac:dyDescent="0.3">
      <c r="A8" s="9" t="s">
        <v>8</v>
      </c>
      <c r="B8" s="18">
        <v>67479.22</v>
      </c>
      <c r="C8" s="18">
        <v>39552</v>
      </c>
      <c r="D8" s="18">
        <v>27927.22</v>
      </c>
      <c r="G8" s="24">
        <v>67479.22</v>
      </c>
      <c r="H8" s="24">
        <v>39552</v>
      </c>
      <c r="I8" s="24">
        <v>27927.22</v>
      </c>
    </row>
    <row r="9" spans="1:9" ht="21.2" customHeight="1" x14ac:dyDescent="0.3">
      <c r="A9" s="11" t="s">
        <v>9</v>
      </c>
      <c r="B9" s="18">
        <v>30977.02</v>
      </c>
      <c r="C9" s="18">
        <v>20793.96</v>
      </c>
      <c r="D9" s="18">
        <v>10183.06</v>
      </c>
      <c r="G9" s="24">
        <v>30977.02</v>
      </c>
      <c r="H9" s="24">
        <v>20793.96</v>
      </c>
      <c r="I9" s="24">
        <v>10183.06</v>
      </c>
    </row>
    <row r="10" spans="1:9" ht="21.2" customHeight="1" x14ac:dyDescent="0.3">
      <c r="A10" s="11" t="s">
        <v>10</v>
      </c>
      <c r="B10" s="19">
        <f>SUM(B11:B13)</f>
        <v>31028.2</v>
      </c>
      <c r="C10" s="19">
        <f t="shared" ref="C10:D10" si="0">SUM(C11:C13)</f>
        <v>18655.57</v>
      </c>
      <c r="D10" s="19">
        <f t="shared" si="0"/>
        <v>12372.619999999999</v>
      </c>
      <c r="G10" s="24">
        <v>26325.49</v>
      </c>
      <c r="H10" s="24">
        <v>15909.24</v>
      </c>
      <c r="I10" s="24">
        <v>10416.25</v>
      </c>
    </row>
    <row r="11" spans="1:9" ht="21.2" customHeight="1" x14ac:dyDescent="0.3">
      <c r="A11" s="12" t="s">
        <v>11</v>
      </c>
      <c r="B11" s="18">
        <v>26325.49</v>
      </c>
      <c r="C11" s="18">
        <v>15909.24</v>
      </c>
      <c r="D11" s="18">
        <v>10416.25</v>
      </c>
      <c r="G11" s="24">
        <v>4702.71</v>
      </c>
      <c r="H11" s="24">
        <v>2746.33</v>
      </c>
      <c r="I11" s="24">
        <v>1956.37</v>
      </c>
    </row>
    <row r="12" spans="1:9" ht="21.2" customHeight="1" x14ac:dyDescent="0.3">
      <c r="A12" s="12" t="s">
        <v>12</v>
      </c>
      <c r="B12" s="18">
        <v>4702.71</v>
      </c>
      <c r="C12" s="18">
        <v>2746.33</v>
      </c>
      <c r="D12" s="18">
        <v>1956.37</v>
      </c>
      <c r="G12" s="24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4">
        <v>13072.49</v>
      </c>
      <c r="H13" s="24">
        <v>6700.43</v>
      </c>
      <c r="I13" s="24">
        <v>6372.06</v>
      </c>
    </row>
    <row r="14" spans="1:9" ht="21.2" customHeight="1" x14ac:dyDescent="0.3">
      <c r="A14" s="12" t="s">
        <v>14</v>
      </c>
      <c r="B14" s="19">
        <f>SUM(B15:B17)</f>
        <v>28242.3</v>
      </c>
      <c r="C14" s="19">
        <f t="shared" ref="C14:D14" si="1">SUM(C15:C17)</f>
        <v>13997.44</v>
      </c>
      <c r="D14" s="19">
        <f t="shared" si="1"/>
        <v>14244.86</v>
      </c>
      <c r="G14" s="24">
        <v>9252.51</v>
      </c>
      <c r="H14" s="24">
        <v>5291.79</v>
      </c>
      <c r="I14" s="24">
        <v>3960.72</v>
      </c>
    </row>
    <row r="15" spans="1:9" ht="21.2" customHeight="1" x14ac:dyDescent="0.3">
      <c r="A15" s="13" t="s">
        <v>15</v>
      </c>
      <c r="B15" s="18">
        <v>13072.49</v>
      </c>
      <c r="C15" s="18">
        <v>6700.43</v>
      </c>
      <c r="D15" s="18">
        <v>6372.06</v>
      </c>
      <c r="G15" s="24">
        <v>5917.3</v>
      </c>
      <c r="H15" s="24">
        <v>2005.22</v>
      </c>
      <c r="I15" s="24">
        <v>3912.08</v>
      </c>
    </row>
    <row r="16" spans="1:9" ht="21.2" customHeight="1" x14ac:dyDescent="0.3">
      <c r="A16" s="13" t="s">
        <v>16</v>
      </c>
      <c r="B16" s="18">
        <v>9252.51</v>
      </c>
      <c r="C16" s="18">
        <v>5291.79</v>
      </c>
      <c r="D16" s="18">
        <v>3960.72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5917.3</v>
      </c>
      <c r="C17" s="18">
        <v>2005.22</v>
      </c>
      <c r="D17" s="18">
        <v>3912.08</v>
      </c>
      <c r="G17" s="24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5">
        <f>SUM(G6:G10,G14)</f>
        <v>198688.66999999998</v>
      </c>
      <c r="H19" s="25">
        <f>SUM(H6:H10,H14)</f>
        <v>116491.38999999998</v>
      </c>
      <c r="I19" s="25">
        <f>SUM(I6:I10,I14)</f>
        <v>82197.279999999999</v>
      </c>
    </row>
    <row r="20" spans="1:9" ht="21.2" customHeight="1" x14ac:dyDescent="0.2">
      <c r="A20" s="8" t="s">
        <v>5</v>
      </c>
      <c r="B20" s="20">
        <f>SUM(B21,B22,B23,B24,B25,B29,B33)</f>
        <v>100.00000000000001</v>
      </c>
      <c r="C20" s="20">
        <f>SUM(C21,C22,C23,C24,C25,C29,C33)</f>
        <v>100</v>
      </c>
      <c r="D20" s="20">
        <f>SUM(D21,D22,D23,D24,D25,D29,D33)</f>
        <v>100.00000000000001</v>
      </c>
    </row>
    <row r="21" spans="1:9" ht="21.2" customHeight="1" x14ac:dyDescent="0.2">
      <c r="A21" s="9" t="s">
        <v>6</v>
      </c>
      <c r="B21" s="21">
        <f t="shared" ref="B21:B33" si="2">(B6*100)/$B$5</f>
        <v>0.31156414906891622</v>
      </c>
      <c r="C21" s="21">
        <f t="shared" ref="C21:C28" si="3">(C6*100)/$C$5</f>
        <v>0.54153646257715427</v>
      </c>
      <c r="D21" s="21" t="s">
        <v>18</v>
      </c>
    </row>
    <row r="22" spans="1:9" ht="21.2" customHeight="1" x14ac:dyDescent="0.2">
      <c r="A22" s="10" t="s">
        <v>7</v>
      </c>
      <c r="B22" s="21">
        <f t="shared" si="2"/>
        <v>28.76213395225864</v>
      </c>
      <c r="C22" s="21">
        <f t="shared" si="3"/>
        <v>26.770859638916811</v>
      </c>
      <c r="D22" s="21">
        <f t="shared" ref="D22:D32" si="4">(D7*100)/$D$5</f>
        <v>31.459895450751233</v>
      </c>
    </row>
    <row r="23" spans="1:9" ht="21.2" customHeight="1" x14ac:dyDescent="0.2">
      <c r="A23" s="9" t="s">
        <v>8</v>
      </c>
      <c r="B23" s="21">
        <f t="shared" si="2"/>
        <v>30.343945038152288</v>
      </c>
      <c r="C23" s="21">
        <f t="shared" si="3"/>
        <v>30.913676886891444</v>
      </c>
      <c r="D23" s="21">
        <f t="shared" si="4"/>
        <v>29.572081261113802</v>
      </c>
    </row>
    <row r="24" spans="1:9" ht="21.2" customHeight="1" x14ac:dyDescent="0.2">
      <c r="A24" s="11" t="s">
        <v>9</v>
      </c>
      <c r="B24" s="21">
        <f t="shared" si="2"/>
        <v>13.929695576293623</v>
      </c>
      <c r="C24" s="21">
        <f t="shared" si="3"/>
        <v>16.252471699002459</v>
      </c>
      <c r="D24" s="21">
        <f t="shared" si="4"/>
        <v>10.782823274454008</v>
      </c>
    </row>
    <row r="25" spans="1:9" ht="21.2" customHeight="1" x14ac:dyDescent="0.2">
      <c r="A25" s="11" t="s">
        <v>10</v>
      </c>
      <c r="B25" s="21">
        <f>SUM(B26:B28)</f>
        <v>13.952710114799739</v>
      </c>
      <c r="C25" s="21">
        <f t="shared" ref="C25:D25" si="5">SUM(C26:C28)</f>
        <v>14.581115066767429</v>
      </c>
      <c r="D25" s="21">
        <f t="shared" si="5"/>
        <v>13.101344281775336</v>
      </c>
    </row>
    <row r="26" spans="1:9" ht="21.2" customHeight="1" x14ac:dyDescent="0.2">
      <c r="A26" s="12" t="s">
        <v>11</v>
      </c>
      <c r="B26" s="21">
        <f t="shared" si="2"/>
        <v>11.838003190647843</v>
      </c>
      <c r="C26" s="21">
        <f t="shared" si="3"/>
        <v>12.4345950868732</v>
      </c>
      <c r="D26" s="21">
        <f t="shared" si="4"/>
        <v>11.029747731284267</v>
      </c>
    </row>
    <row r="27" spans="1:9" ht="21.2" customHeight="1" x14ac:dyDescent="0.2">
      <c r="A27" s="12" t="s">
        <v>12</v>
      </c>
      <c r="B27" s="21">
        <f t="shared" si="2"/>
        <v>2.1147069241518968</v>
      </c>
      <c r="C27" s="21">
        <f t="shared" si="3"/>
        <v>2.1465199798942298</v>
      </c>
      <c r="D27" s="21">
        <f t="shared" si="4"/>
        <v>2.0715965504910696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12.6999511694268</v>
      </c>
      <c r="C29" s="21">
        <f t="shared" ref="C29:D29" si="6">SUM(C30:C32)</f>
        <v>10.940340245844705</v>
      </c>
      <c r="D29" s="21">
        <f t="shared" si="6"/>
        <v>15.083855731905629</v>
      </c>
    </row>
    <row r="30" spans="1:9" ht="21.2" customHeight="1" x14ac:dyDescent="0.2">
      <c r="A30" s="16" t="s">
        <v>15</v>
      </c>
      <c r="B30" s="21">
        <f t="shared" si="2"/>
        <v>5.8784158748692619</v>
      </c>
      <c r="C30" s="21">
        <f>(C15*100)/$C$5</f>
        <v>5.2370279132087898</v>
      </c>
      <c r="D30" s="21">
        <f t="shared" si="4"/>
        <v>6.747362470045096</v>
      </c>
    </row>
    <row r="31" spans="1:9" ht="21.2" customHeight="1" x14ac:dyDescent="0.2">
      <c r="A31" s="16" t="s">
        <v>16</v>
      </c>
      <c r="B31" s="21">
        <f t="shared" si="2"/>
        <v>4.1606535301527554</v>
      </c>
      <c r="C31" s="21">
        <f>(C16*100)/$C$5</f>
        <v>4.1360408124313128</v>
      </c>
      <c r="D31" s="21">
        <f t="shared" si="4"/>
        <v>4.1939990336495594</v>
      </c>
    </row>
    <row r="32" spans="1:9" ht="21.2" customHeight="1" x14ac:dyDescent="0.2">
      <c r="A32" s="12" t="s">
        <v>13</v>
      </c>
      <c r="B32" s="27">
        <f t="shared" si="2"/>
        <v>2.6608817644047833</v>
      </c>
      <c r="C32" s="27">
        <f>(C17*100)/$C$5</f>
        <v>1.567271520204603</v>
      </c>
      <c r="D32" s="27">
        <f t="shared" si="4"/>
        <v>4.1424942282109738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25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2018-03-06T07:44:49Z</dcterms:modified>
</cp:coreProperties>
</file>