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11\"/>
    </mc:Choice>
  </mc:AlternateContent>
  <bookViews>
    <workbookView xWindow="120" yWindow="30" windowWidth="11715" windowHeight="6045" tabRatio="846"/>
  </bookViews>
  <sheets>
    <sheet name="T-11.7" sheetId="52" r:id="rId1"/>
  </sheets>
  <definedNames>
    <definedName name="_xlnm.Print_Area" localSheetId="0">'T-11.7'!$A$1:$L$27</definedName>
  </definedNames>
  <calcPr calcId="162913"/>
</workbook>
</file>

<file path=xl/calcChain.xml><?xml version="1.0" encoding="utf-8"?>
<calcChain xmlns="http://schemas.openxmlformats.org/spreadsheetml/2006/main">
  <c r="N7" i="52" l="1"/>
  <c r="N8" i="52"/>
  <c r="N9" i="52"/>
  <c r="N10" i="52"/>
  <c r="N11" i="52"/>
  <c r="N12" i="52"/>
  <c r="N13" i="52"/>
  <c r="N14" i="52"/>
  <c r="N15" i="52"/>
  <c r="N16" i="52"/>
  <c r="N17" i="52"/>
  <c r="N18" i="52"/>
  <c r="N19" i="52"/>
  <c r="N20" i="52"/>
  <c r="N21" i="52"/>
  <c r="N22" i="52"/>
  <c r="N23" i="52"/>
  <c r="N6" i="52"/>
  <c r="H23" i="52" l="1"/>
  <c r="H22" i="52"/>
  <c r="H21" i="52"/>
  <c r="H19" i="52"/>
  <c r="H18" i="52"/>
  <c r="H17" i="52"/>
  <c r="H16" i="52"/>
  <c r="H15" i="52"/>
  <c r="H14" i="52"/>
  <c r="H13" i="52"/>
  <c r="H12" i="52"/>
  <c r="H11" i="52"/>
  <c r="H10" i="52"/>
  <c r="H9" i="52"/>
  <c r="H8" i="52"/>
  <c r="H7" i="52"/>
  <c r="H6" i="52"/>
</calcChain>
</file>

<file path=xl/sharedStrings.xml><?xml version="1.0" encoding="utf-8"?>
<sst xmlns="http://schemas.openxmlformats.org/spreadsheetml/2006/main" count="52" uniqueCount="52">
  <si>
    <t>ตาราง</t>
  </si>
  <si>
    <t>Planted area (rai)</t>
  </si>
  <si>
    <t>เนื้อที่เก็บเกี่ยว (ไร่)</t>
  </si>
  <si>
    <t>Harvested area (rai)</t>
  </si>
  <si>
    <t>ผลผลิตเฉลี่ยต่อไร่ (กก.)</t>
  </si>
  <si>
    <t>Yield per rai (kgs.)</t>
  </si>
  <si>
    <t>ชนิดของพืชผัก</t>
  </si>
  <si>
    <t>Type of vegetable crops</t>
  </si>
  <si>
    <t>Table</t>
  </si>
  <si>
    <t>เนื้อที่เพาะปลูก (ไร่)</t>
  </si>
  <si>
    <t xml:space="preserve">    ที่มา:   สำนักงานเกษตรจังหวัดน่าน</t>
  </si>
  <si>
    <t>Source:  Nan Provincial Agricaltural Extension Office</t>
  </si>
  <si>
    <t>Production (kgs.)</t>
  </si>
  <si>
    <t>มันเทศ</t>
  </si>
  <si>
    <t>Sweet potato</t>
  </si>
  <si>
    <t>พริกใหญ่</t>
  </si>
  <si>
    <t>Large chili</t>
  </si>
  <si>
    <t>ฟักทอง</t>
  </si>
  <si>
    <t>Pumpkin</t>
  </si>
  <si>
    <t>ผักกาดเขียวปลี</t>
  </si>
  <si>
    <t>Green cabbage</t>
  </si>
  <si>
    <t>พริกขี้หนูเม็ดใหญ่</t>
  </si>
  <si>
    <t>Chili pepper</t>
  </si>
  <si>
    <t>ขิง</t>
  </si>
  <si>
    <t>Ginger</t>
  </si>
  <si>
    <t>มะเขือยาว</t>
  </si>
  <si>
    <t>Eggplant</t>
  </si>
  <si>
    <t>ผักกาดขาวปลี</t>
  </si>
  <si>
    <t>White cabbage</t>
  </si>
  <si>
    <t>ข้าวโพดรับประทาน</t>
  </si>
  <si>
    <t>Sweet corn</t>
  </si>
  <si>
    <t>ผักกวางตุ้ง</t>
  </si>
  <si>
    <t>Choy</t>
  </si>
  <si>
    <t>Other eggpiants</t>
  </si>
  <si>
    <t>แตงกวา</t>
  </si>
  <si>
    <t>Cucumber</t>
  </si>
  <si>
    <t>พริกขี้หนูเม็ดเล็ก</t>
  </si>
  <si>
    <t>Small chili</t>
  </si>
  <si>
    <t>ถั่วลันเตา</t>
  </si>
  <si>
    <t>Peas</t>
  </si>
  <si>
    <t>ถั่วแขก</t>
  </si>
  <si>
    <t>Snap  bean</t>
  </si>
  <si>
    <t>กะหล่ำดอก</t>
  </si>
  <si>
    <t>Cauliflower</t>
  </si>
  <si>
    <t>กระเทียมหัว</t>
  </si>
  <si>
    <t>Garlic</t>
  </si>
  <si>
    <t>หอมแดง</t>
  </si>
  <si>
    <t>Shallot</t>
  </si>
  <si>
    <t>ผลผลิต (กก.)</t>
  </si>
  <si>
    <t>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2559</t>
  </si>
  <si>
    <t>Planted Area of Vegetable Crops, Harvested Area, Production and Yield per Rai by Type of Vegetable Crops: Crop Year 2016</t>
  </si>
  <si>
    <t>มะเขืออื่น 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</si>
</sst>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7" fillId="0" borderId="0" xfId="9" applyFont="1" applyBorder="1" applyAlignment="1"/>
    <xf numFmtId="0" fontId="7" fillId="0" borderId="0" xfId="9" applyFont="1" applyBorder="1"/>
    <xf numFmtId="0" fontId="7" fillId="0" borderId="0" xfId="9" applyFont="1"/>
    <xf numFmtId="0" fontId="7" fillId="0" borderId="0" xfId="9" applyFont="1" applyAlignment="1"/>
    <xf numFmtId="187" fontId="3" fillId="0" borderId="0" xfId="9" applyNumberFormat="1" applyFont="1" applyAlignment="1">
      <alignment horizontal="center"/>
    </xf>
    <xf numFmtId="0" fontId="3" fillId="0" borderId="0" xfId="9" applyFont="1"/>
    <xf numFmtId="0" fontId="5" fillId="0" borderId="0" xfId="9" applyFont="1"/>
    <xf numFmtId="0" fontId="5" fillId="0" borderId="0" xfId="9" applyFont="1" applyBorder="1"/>
    <xf numFmtId="0" fontId="4" fillId="0" borderId="0" xfId="9" applyFont="1"/>
    <xf numFmtId="0" fontId="3" fillId="0" borderId="0" xfId="9" applyFont="1" applyBorder="1"/>
    <xf numFmtId="0" fontId="4" fillId="0" borderId="0" xfId="9" applyFont="1" applyBorder="1"/>
    <xf numFmtId="0" fontId="5" fillId="0" borderId="8" xfId="9" applyFont="1" applyBorder="1" applyAlignment="1">
      <alignment horizontal="center"/>
    </xf>
    <xf numFmtId="0" fontId="5" fillId="0" borderId="3" xfId="9" applyFont="1" applyBorder="1" applyAlignment="1">
      <alignment horizontal="center"/>
    </xf>
    <xf numFmtId="0" fontId="5" fillId="0" borderId="6" xfId="9" applyFont="1" applyBorder="1" applyAlignment="1">
      <alignment horizontal="center"/>
    </xf>
    <xf numFmtId="0" fontId="5" fillId="0" borderId="7" xfId="9" applyFont="1" applyBorder="1" applyAlignment="1">
      <alignment horizontal="center"/>
    </xf>
    <xf numFmtId="3" fontId="7" fillId="0" borderId="1" xfId="1" applyNumberFormat="1" applyFont="1" applyBorder="1" applyAlignment="1">
      <alignment horizontal="right" indent="3"/>
    </xf>
    <xf numFmtId="3" fontId="7" fillId="0" borderId="2" xfId="1" applyNumberFormat="1" applyFont="1" applyBorder="1" applyAlignment="1">
      <alignment horizontal="right" indent="3"/>
    </xf>
    <xf numFmtId="0" fontId="5" fillId="0" borderId="1" xfId="9" applyFont="1" applyBorder="1"/>
    <xf numFmtId="0" fontId="5" fillId="0" borderId="4" xfId="9" applyFont="1" applyBorder="1"/>
    <xf numFmtId="0" fontId="5" fillId="0" borderId="6" xfId="9" applyFont="1" applyBorder="1"/>
    <xf numFmtId="0" fontId="5" fillId="0" borderId="7" xfId="9" applyFont="1" applyBorder="1"/>
    <xf numFmtId="0" fontId="5" fillId="0" borderId="5" xfId="9" applyFont="1" applyBorder="1"/>
    <xf numFmtId="0" fontId="5" fillId="0" borderId="0" xfId="9" applyFont="1" applyBorder="1" applyAlignment="1">
      <alignment horizontal="center"/>
    </xf>
    <xf numFmtId="0" fontId="7" fillId="0" borderId="0" xfId="9" applyFont="1" applyBorder="1" applyAlignment="1">
      <alignment horizontal="center"/>
    </xf>
    <xf numFmtId="3" fontId="7" fillId="0" borderId="3" xfId="1" applyNumberFormat="1" applyFont="1" applyBorder="1" applyAlignment="1">
      <alignment horizontal="right" indent="3"/>
    </xf>
    <xf numFmtId="3" fontId="7" fillId="0" borderId="3" xfId="6" applyNumberFormat="1" applyFont="1" applyBorder="1" applyAlignment="1">
      <alignment horizontal="right" indent="2"/>
    </xf>
    <xf numFmtId="3" fontId="7" fillId="0" borderId="2" xfId="6" applyNumberFormat="1" applyFont="1" applyBorder="1" applyAlignment="1">
      <alignment horizontal="right" indent="2"/>
    </xf>
    <xf numFmtId="3" fontId="5" fillId="0" borderId="0" xfId="9" applyNumberFormat="1" applyFont="1" applyBorder="1" applyAlignment="1">
      <alignment horizontal="right" indent="2"/>
    </xf>
    <xf numFmtId="0" fontId="7" fillId="0" borderId="0" xfId="9" applyFont="1" applyBorder="1" applyAlignment="1">
      <alignment horizontal="left"/>
    </xf>
    <xf numFmtId="3" fontId="5" fillId="0" borderId="2" xfId="9" applyNumberFormat="1" applyFont="1" applyBorder="1" applyAlignment="1">
      <alignment horizontal="right" indent="2"/>
    </xf>
    <xf numFmtId="3" fontId="5" fillId="0" borderId="2" xfId="9" applyNumberFormat="1" applyFont="1" applyBorder="1" applyAlignment="1">
      <alignment horizontal="right" indent="3"/>
    </xf>
    <xf numFmtId="0" fontId="5" fillId="0" borderId="9" xfId="9" applyFont="1" applyBorder="1" applyAlignment="1">
      <alignment horizontal="center" vertical="center"/>
    </xf>
    <xf numFmtId="0" fontId="5" fillId="0" borderId="10" xfId="9" applyFont="1" applyBorder="1" applyAlignment="1">
      <alignment horizontal="center" vertical="center"/>
    </xf>
    <xf numFmtId="0" fontId="5" fillId="0" borderId="4" xfId="9" applyFont="1" applyBorder="1" applyAlignment="1">
      <alignment horizontal="center" vertical="center"/>
    </xf>
    <xf numFmtId="0" fontId="5" fillId="0" borderId="5" xfId="9" applyFont="1" applyBorder="1" applyAlignment="1">
      <alignment horizontal="center" vertical="center"/>
    </xf>
    <xf numFmtId="0" fontId="5" fillId="0" borderId="8" xfId="9" applyFont="1" applyBorder="1" applyAlignment="1">
      <alignment horizontal="center" vertical="center"/>
    </xf>
    <xf numFmtId="0" fontId="5" fillId="0" borderId="6" xfId="9" applyFont="1" applyBorder="1" applyAlignment="1">
      <alignment horizontal="center" vertical="center"/>
    </xf>
  </cellXfs>
  <cellStyles count="10">
    <cellStyle name="Normal 2" xfId="2"/>
    <cellStyle name="Normal 2 2" xfId="5"/>
    <cellStyle name="เครื่องหมายจุลภาค 2" xfId="3"/>
    <cellStyle name="เครื่องหมายจุลภาค 2 2" xfId="6"/>
    <cellStyle name="เครื่องหมายจุลภาค 3" xfId="4"/>
    <cellStyle name="เครื่องหมายจุลภาค 4" xfId="7"/>
    <cellStyle name="เครื่องหมายจุลภาค 5" xfId="8"/>
    <cellStyle name="จุลภาค" xfId="1" builtinId="3"/>
    <cellStyle name="ปกติ" xfId="0" builtinId="0"/>
    <cellStyle name="ปกติ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showGridLines="0" tabSelected="1" zoomScale="93" zoomScaleNormal="93" workbookViewId="0">
      <selection activeCell="N6" sqref="N6:N23"/>
    </sheetView>
  </sheetViews>
  <sheetFormatPr defaultColWidth="9.140625" defaultRowHeight="18.75" x14ac:dyDescent="0.3"/>
  <cols>
    <col min="1" max="1" width="1.7109375" style="9" customWidth="1"/>
    <col min="2" max="2" width="6.140625" style="9" customWidth="1"/>
    <col min="3" max="3" width="4.7109375" style="9" customWidth="1"/>
    <col min="4" max="4" width="17.7109375" style="9" customWidth="1"/>
    <col min="5" max="8" width="19.5703125" style="9" customWidth="1"/>
    <col min="9" max="9" width="1.42578125" style="9" customWidth="1"/>
    <col min="10" max="10" width="27.140625" style="9" customWidth="1"/>
    <col min="11" max="11" width="2.28515625" style="11" customWidth="1"/>
    <col min="12" max="12" width="7.5703125" style="11" customWidth="1"/>
    <col min="13" max="16384" width="9.140625" style="11"/>
  </cols>
  <sheetData>
    <row r="1" spans="1:14" s="10" customFormat="1" x14ac:dyDescent="0.3">
      <c r="A1" s="6"/>
      <c r="B1" s="6" t="s">
        <v>0</v>
      </c>
      <c r="C1" s="5">
        <v>11.7</v>
      </c>
      <c r="D1" s="6" t="s">
        <v>49</v>
      </c>
      <c r="E1" s="6"/>
      <c r="F1" s="6"/>
      <c r="G1" s="6"/>
      <c r="H1" s="6"/>
      <c r="I1" s="9"/>
      <c r="J1" s="9"/>
      <c r="K1" s="11"/>
    </row>
    <row r="2" spans="1:14" s="10" customFormat="1" x14ac:dyDescent="0.3">
      <c r="A2" s="6"/>
      <c r="B2" s="6" t="s">
        <v>8</v>
      </c>
      <c r="C2" s="5">
        <v>11.7</v>
      </c>
      <c r="D2" s="6" t="s">
        <v>50</v>
      </c>
      <c r="E2" s="6"/>
      <c r="F2" s="6"/>
      <c r="G2" s="6"/>
      <c r="H2" s="6"/>
      <c r="I2" s="9"/>
      <c r="J2" s="9"/>
      <c r="K2" s="11"/>
    </row>
    <row r="3" spans="1:14" ht="6" customHeight="1" x14ac:dyDescent="0.3">
      <c r="A3" s="11"/>
      <c r="B3" s="11"/>
      <c r="C3" s="11"/>
      <c r="D3" s="11"/>
      <c r="E3" s="11"/>
      <c r="F3" s="11"/>
      <c r="G3" s="11"/>
      <c r="H3" s="11"/>
    </row>
    <row r="4" spans="1:14" s="7" customFormat="1" ht="27" customHeight="1" x14ac:dyDescent="0.3">
      <c r="A4" s="32" t="s">
        <v>6</v>
      </c>
      <c r="B4" s="32"/>
      <c r="C4" s="32"/>
      <c r="D4" s="33"/>
      <c r="E4" s="13" t="s">
        <v>9</v>
      </c>
      <c r="F4" s="13" t="s">
        <v>2</v>
      </c>
      <c r="G4" s="13" t="s">
        <v>48</v>
      </c>
      <c r="H4" s="12" t="s">
        <v>4</v>
      </c>
      <c r="I4" s="36" t="s">
        <v>7</v>
      </c>
      <c r="J4" s="32"/>
    </row>
    <row r="5" spans="1:14" s="7" customFormat="1" ht="27" customHeight="1" x14ac:dyDescent="0.3">
      <c r="A5" s="34"/>
      <c r="B5" s="34"/>
      <c r="C5" s="34"/>
      <c r="D5" s="35"/>
      <c r="E5" s="15" t="s">
        <v>1</v>
      </c>
      <c r="F5" s="15" t="s">
        <v>3</v>
      </c>
      <c r="G5" s="15" t="s">
        <v>12</v>
      </c>
      <c r="H5" s="14" t="s">
        <v>5</v>
      </c>
      <c r="I5" s="37"/>
      <c r="J5" s="34"/>
    </row>
    <row r="6" spans="1:14" s="8" customFormat="1" ht="20.25" customHeight="1" x14ac:dyDescent="0.3">
      <c r="A6" s="23"/>
      <c r="B6" s="24" t="s">
        <v>15</v>
      </c>
      <c r="C6" s="23"/>
      <c r="D6" s="23"/>
      <c r="E6" s="25">
        <v>8751</v>
      </c>
      <c r="F6" s="25">
        <v>5181</v>
      </c>
      <c r="G6" s="26">
        <v>5203975</v>
      </c>
      <c r="H6" s="26">
        <f>G6/F6</f>
        <v>1004.4344721096313</v>
      </c>
      <c r="I6" s="23"/>
      <c r="J6" s="1" t="s">
        <v>16</v>
      </c>
      <c r="N6" s="8">
        <f>G6/1000</f>
        <v>5203.9750000000004</v>
      </c>
    </row>
    <row r="7" spans="1:14" s="8" customFormat="1" ht="20.25" customHeight="1" x14ac:dyDescent="0.3">
      <c r="A7" s="23"/>
      <c r="B7" s="2" t="s">
        <v>17</v>
      </c>
      <c r="C7" s="23"/>
      <c r="D7" s="23"/>
      <c r="E7" s="17">
        <v>2979</v>
      </c>
      <c r="F7" s="17">
        <v>1121</v>
      </c>
      <c r="G7" s="27">
        <v>2042075</v>
      </c>
      <c r="H7" s="27">
        <f t="shared" ref="H7:H23" si="0">G7/F7</f>
        <v>1821.6547725245316</v>
      </c>
      <c r="I7" s="23"/>
      <c r="J7" s="4" t="s">
        <v>18</v>
      </c>
      <c r="N7" s="8">
        <f t="shared" ref="N7:N23" si="1">G7/1000</f>
        <v>2042.075</v>
      </c>
    </row>
    <row r="8" spans="1:14" s="8" customFormat="1" ht="20.25" customHeight="1" x14ac:dyDescent="0.3">
      <c r="A8" s="23"/>
      <c r="B8" s="2" t="s">
        <v>19</v>
      </c>
      <c r="C8" s="23"/>
      <c r="D8" s="23"/>
      <c r="E8" s="17">
        <v>1991</v>
      </c>
      <c r="F8" s="17">
        <v>1966</v>
      </c>
      <c r="G8" s="28">
        <v>1663900</v>
      </c>
      <c r="H8" s="27">
        <f t="shared" si="0"/>
        <v>846.33774160732446</v>
      </c>
      <c r="I8" s="23"/>
      <c r="J8" s="4" t="s">
        <v>20</v>
      </c>
      <c r="N8" s="8">
        <f t="shared" si="1"/>
        <v>1663.9</v>
      </c>
    </row>
    <row r="9" spans="1:14" s="8" customFormat="1" ht="20.25" customHeight="1" x14ac:dyDescent="0.3">
      <c r="A9" s="23"/>
      <c r="B9" s="29" t="s">
        <v>21</v>
      </c>
      <c r="C9" s="23"/>
      <c r="D9" s="23"/>
      <c r="E9" s="17">
        <v>1645</v>
      </c>
      <c r="F9" s="17">
        <v>1407</v>
      </c>
      <c r="G9" s="27">
        <v>1450330</v>
      </c>
      <c r="H9" s="27">
        <f t="shared" si="0"/>
        <v>1030.7960199004974</v>
      </c>
      <c r="I9" s="23"/>
      <c r="J9" s="1" t="s">
        <v>22</v>
      </c>
      <c r="N9" s="8">
        <f t="shared" si="1"/>
        <v>1450.33</v>
      </c>
    </row>
    <row r="10" spans="1:14" s="8" customFormat="1" ht="20.25" customHeight="1" x14ac:dyDescent="0.3">
      <c r="A10" s="23"/>
      <c r="B10" s="29" t="s">
        <v>23</v>
      </c>
      <c r="C10" s="23"/>
      <c r="D10" s="23"/>
      <c r="E10" s="17">
        <v>1382</v>
      </c>
      <c r="F10" s="17">
        <v>400</v>
      </c>
      <c r="G10" s="27">
        <v>2400000</v>
      </c>
      <c r="H10" s="27">
        <f t="shared" si="0"/>
        <v>6000</v>
      </c>
      <c r="I10" s="23"/>
      <c r="J10" s="1" t="s">
        <v>24</v>
      </c>
      <c r="N10" s="8">
        <f t="shared" si="1"/>
        <v>2400</v>
      </c>
    </row>
    <row r="11" spans="1:14" s="8" customFormat="1" ht="20.25" customHeight="1" x14ac:dyDescent="0.3">
      <c r="A11" s="23"/>
      <c r="B11" s="2" t="s">
        <v>25</v>
      </c>
      <c r="C11" s="23"/>
      <c r="D11" s="23"/>
      <c r="E11" s="17">
        <v>724</v>
      </c>
      <c r="F11" s="17">
        <v>459</v>
      </c>
      <c r="G11" s="27">
        <v>1125840</v>
      </c>
      <c r="H11" s="27">
        <f t="shared" si="0"/>
        <v>2452.8104575163397</v>
      </c>
      <c r="I11" s="23"/>
      <c r="J11" s="4" t="s">
        <v>26</v>
      </c>
      <c r="N11" s="8">
        <f t="shared" si="1"/>
        <v>1125.8399999999999</v>
      </c>
    </row>
    <row r="12" spans="1:14" s="8" customFormat="1" ht="20.25" customHeight="1" x14ac:dyDescent="0.3">
      <c r="A12" s="23"/>
      <c r="B12" s="2" t="s">
        <v>27</v>
      </c>
      <c r="C12" s="23"/>
      <c r="D12" s="23"/>
      <c r="E12" s="17">
        <v>424</v>
      </c>
      <c r="F12" s="17">
        <v>247</v>
      </c>
      <c r="G12" s="27">
        <v>760000</v>
      </c>
      <c r="H12" s="27">
        <f t="shared" si="0"/>
        <v>3076.9230769230771</v>
      </c>
      <c r="I12" s="23"/>
      <c r="J12" s="4" t="s">
        <v>28</v>
      </c>
      <c r="N12" s="8">
        <f t="shared" si="1"/>
        <v>760</v>
      </c>
    </row>
    <row r="13" spans="1:14" s="8" customFormat="1" ht="20.25" customHeight="1" x14ac:dyDescent="0.3">
      <c r="A13" s="23"/>
      <c r="B13" s="29" t="s">
        <v>29</v>
      </c>
      <c r="E13" s="17">
        <v>204</v>
      </c>
      <c r="F13" s="17">
        <v>204</v>
      </c>
      <c r="G13" s="27">
        <v>610000</v>
      </c>
      <c r="H13" s="27">
        <f t="shared" si="0"/>
        <v>2990.1960784313724</v>
      </c>
      <c r="J13" s="1" t="s">
        <v>30</v>
      </c>
      <c r="N13" s="8">
        <f t="shared" si="1"/>
        <v>610</v>
      </c>
    </row>
    <row r="14" spans="1:14" s="8" customFormat="1" ht="20.25" customHeight="1" x14ac:dyDescent="0.3">
      <c r="A14" s="23"/>
      <c r="B14" s="2" t="s">
        <v>31</v>
      </c>
      <c r="E14" s="17">
        <v>201</v>
      </c>
      <c r="F14" s="17">
        <v>197</v>
      </c>
      <c r="G14" s="30">
        <v>150650</v>
      </c>
      <c r="H14" s="27">
        <f t="shared" si="0"/>
        <v>764.72081218274116</v>
      </c>
      <c r="J14" s="4" t="s">
        <v>32</v>
      </c>
      <c r="N14" s="8">
        <f t="shared" si="1"/>
        <v>150.65</v>
      </c>
    </row>
    <row r="15" spans="1:14" s="8" customFormat="1" ht="20.25" customHeight="1" x14ac:dyDescent="0.3">
      <c r="A15" s="23"/>
      <c r="B15" s="2" t="s">
        <v>51</v>
      </c>
      <c r="E15" s="17">
        <v>161</v>
      </c>
      <c r="F15" s="17">
        <v>100</v>
      </c>
      <c r="G15" s="27">
        <v>200000</v>
      </c>
      <c r="H15" s="27">
        <f t="shared" si="0"/>
        <v>2000</v>
      </c>
      <c r="J15" s="4" t="s">
        <v>33</v>
      </c>
      <c r="N15" s="8">
        <f t="shared" si="1"/>
        <v>200</v>
      </c>
    </row>
    <row r="16" spans="1:14" s="8" customFormat="1" ht="20.25" customHeight="1" x14ac:dyDescent="0.3">
      <c r="A16" s="23"/>
      <c r="B16" s="2" t="s">
        <v>34</v>
      </c>
      <c r="E16" s="17">
        <v>81</v>
      </c>
      <c r="F16" s="17">
        <v>68</v>
      </c>
      <c r="G16" s="27">
        <v>142540</v>
      </c>
      <c r="H16" s="27">
        <f t="shared" si="0"/>
        <v>2096.1764705882351</v>
      </c>
      <c r="J16" s="4" t="s">
        <v>35</v>
      </c>
      <c r="N16" s="8">
        <f t="shared" si="1"/>
        <v>142.54</v>
      </c>
    </row>
    <row r="17" spans="1:14" s="8" customFormat="1" ht="20.25" customHeight="1" x14ac:dyDescent="0.3">
      <c r="A17" s="23"/>
      <c r="B17" s="29" t="s">
        <v>36</v>
      </c>
      <c r="E17" s="17">
        <v>75</v>
      </c>
      <c r="F17" s="17">
        <v>51</v>
      </c>
      <c r="G17" s="27">
        <v>96150</v>
      </c>
      <c r="H17" s="27">
        <f t="shared" si="0"/>
        <v>1885.2941176470588</v>
      </c>
      <c r="J17" s="1" t="s">
        <v>37</v>
      </c>
      <c r="N17" s="8">
        <f t="shared" si="1"/>
        <v>96.15</v>
      </c>
    </row>
    <row r="18" spans="1:14" s="8" customFormat="1" ht="20.25" customHeight="1" x14ac:dyDescent="0.3">
      <c r="A18" s="23"/>
      <c r="B18" s="2" t="s">
        <v>38</v>
      </c>
      <c r="E18" s="17">
        <v>58</v>
      </c>
      <c r="F18" s="17">
        <v>58</v>
      </c>
      <c r="G18" s="27">
        <v>19650</v>
      </c>
      <c r="H18" s="27">
        <f t="shared" si="0"/>
        <v>338.79310344827587</v>
      </c>
      <c r="J18" s="4" t="s">
        <v>39</v>
      </c>
      <c r="N18" s="8">
        <f t="shared" si="1"/>
        <v>19.649999999999999</v>
      </c>
    </row>
    <row r="19" spans="1:14" s="8" customFormat="1" ht="20.25" customHeight="1" x14ac:dyDescent="0.3">
      <c r="B19" s="2" t="s">
        <v>40</v>
      </c>
      <c r="E19" s="17">
        <v>44</v>
      </c>
      <c r="F19" s="17">
        <v>44</v>
      </c>
      <c r="G19" s="27">
        <v>132000</v>
      </c>
      <c r="H19" s="27">
        <f t="shared" si="0"/>
        <v>3000</v>
      </c>
      <c r="J19" s="4" t="s">
        <v>41</v>
      </c>
      <c r="N19" s="8">
        <f t="shared" si="1"/>
        <v>132</v>
      </c>
    </row>
    <row r="20" spans="1:14" s="8" customFormat="1" ht="20.25" customHeight="1" x14ac:dyDescent="0.3">
      <c r="B20" s="2" t="s">
        <v>13</v>
      </c>
      <c r="C20" s="2"/>
      <c r="D20" s="2"/>
      <c r="E20" s="16">
        <v>44</v>
      </c>
      <c r="F20" s="16">
        <v>22</v>
      </c>
      <c r="G20" s="16">
        <v>66000</v>
      </c>
      <c r="H20" s="16">
        <v>3000</v>
      </c>
      <c r="I20" s="18"/>
      <c r="J20" s="3" t="s">
        <v>14</v>
      </c>
      <c r="N20" s="8">
        <f t="shared" si="1"/>
        <v>66</v>
      </c>
    </row>
    <row r="21" spans="1:14" s="8" customFormat="1" ht="20.25" customHeight="1" x14ac:dyDescent="0.3">
      <c r="B21" s="2" t="s">
        <v>42</v>
      </c>
      <c r="E21" s="17">
        <v>25</v>
      </c>
      <c r="F21" s="17">
        <v>25</v>
      </c>
      <c r="G21" s="30">
        <v>28000</v>
      </c>
      <c r="H21" s="27">
        <f t="shared" si="0"/>
        <v>1120</v>
      </c>
      <c r="J21" s="4" t="s">
        <v>43</v>
      </c>
      <c r="N21" s="8">
        <f t="shared" si="1"/>
        <v>28</v>
      </c>
    </row>
    <row r="22" spans="1:14" s="8" customFormat="1" ht="20.25" customHeight="1" x14ac:dyDescent="0.3">
      <c r="B22" s="8" t="s">
        <v>44</v>
      </c>
      <c r="E22" s="31">
        <v>25</v>
      </c>
      <c r="F22" s="31">
        <v>25</v>
      </c>
      <c r="G22" s="27">
        <v>25800</v>
      </c>
      <c r="H22" s="27">
        <f t="shared" si="0"/>
        <v>1032</v>
      </c>
      <c r="I22" s="23"/>
      <c r="J22" s="4" t="s">
        <v>45</v>
      </c>
      <c r="N22" s="8">
        <f t="shared" si="1"/>
        <v>25.8</v>
      </c>
    </row>
    <row r="23" spans="1:14" s="8" customFormat="1" ht="20.25" customHeight="1" x14ac:dyDescent="0.3">
      <c r="B23" s="7" t="s">
        <v>46</v>
      </c>
      <c r="C23" s="7"/>
      <c r="D23" s="7"/>
      <c r="E23" s="31">
        <v>14</v>
      </c>
      <c r="F23" s="31">
        <v>14</v>
      </c>
      <c r="G23" s="27">
        <v>1400</v>
      </c>
      <c r="H23" s="27">
        <f t="shared" si="0"/>
        <v>100</v>
      </c>
      <c r="I23" s="7"/>
      <c r="J23" s="7" t="s">
        <v>47</v>
      </c>
      <c r="N23" s="8">
        <f t="shared" si="1"/>
        <v>1.4</v>
      </c>
    </row>
    <row r="24" spans="1:14" s="8" customFormat="1" ht="3" customHeight="1" x14ac:dyDescent="0.3">
      <c r="A24" s="19"/>
      <c r="B24" s="19"/>
      <c r="C24" s="19"/>
      <c r="D24" s="19"/>
      <c r="E24" s="21"/>
      <c r="F24" s="21"/>
      <c r="G24" s="22"/>
      <c r="H24" s="20"/>
      <c r="I24" s="20"/>
      <c r="J24" s="19"/>
    </row>
    <row r="25" spans="1:14" s="8" customFormat="1" ht="3" customHeight="1" x14ac:dyDescent="0.3"/>
    <row r="26" spans="1:14" s="8" customFormat="1" ht="17.45" customHeight="1" x14ac:dyDescent="0.3">
      <c r="A26" s="7"/>
      <c r="B26" s="7" t="s">
        <v>10</v>
      </c>
      <c r="C26" s="7"/>
      <c r="D26" s="7"/>
      <c r="E26" s="7"/>
      <c r="F26" s="7"/>
      <c r="G26" s="7" t="s">
        <v>11</v>
      </c>
      <c r="H26" s="7"/>
      <c r="J26" s="7"/>
      <c r="K26" s="7"/>
      <c r="L26" s="7"/>
      <c r="M26" s="7"/>
      <c r="N26" s="7"/>
    </row>
    <row r="27" spans="1:14" s="8" customFormat="1" ht="17.25" x14ac:dyDescent="0.3">
      <c r="A27" s="7"/>
      <c r="B27" s="7"/>
      <c r="C27" s="7"/>
      <c r="D27" s="7"/>
      <c r="E27" s="7"/>
      <c r="G27" s="7"/>
      <c r="I27" s="7"/>
      <c r="J27" s="7"/>
    </row>
    <row r="28" spans="1:14" s="8" customFormat="1" ht="17.25" x14ac:dyDescent="0.3">
      <c r="A28" s="7"/>
      <c r="E28" s="7"/>
      <c r="F28" s="7"/>
      <c r="G28" s="7"/>
      <c r="H28" s="7"/>
      <c r="I28" s="7"/>
      <c r="J28" s="7"/>
    </row>
  </sheetData>
  <mergeCells count="2">
    <mergeCell ref="A4:D5"/>
    <mergeCell ref="I4:J5"/>
  </mergeCells>
  <pageMargins left="0.70866141732283472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T-11.7</vt:lpstr>
      <vt:lpstr>'T-11.7'!Print_Area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2018-08-26T07:28:48Z</cp:lastPrinted>
  <dcterms:created xsi:type="dcterms:W3CDTF">2004-08-20T21:28:46Z</dcterms:created>
  <dcterms:modified xsi:type="dcterms:W3CDTF">2018-10-01T02:09:25Z</dcterms:modified>
</cp:coreProperties>
</file>