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1" l="1"/>
  <c r="R19" i="1"/>
  <c r="Q19" i="1"/>
  <c r="P19" i="1"/>
  <c r="O19" i="1"/>
  <c r="N19" i="1"/>
  <c r="M19" i="1"/>
  <c r="G19" i="1" s="1"/>
  <c r="L19" i="1"/>
  <c r="K19" i="1"/>
  <c r="J19" i="1"/>
  <c r="I19" i="1"/>
  <c r="F19" i="1" s="1"/>
  <c r="E19" i="1" s="1"/>
  <c r="H19" i="1"/>
  <c r="S18" i="1"/>
  <c r="R18" i="1"/>
  <c r="Q18" i="1"/>
  <c r="P18" i="1"/>
  <c r="O18" i="1"/>
  <c r="N18" i="1"/>
  <c r="M18" i="1"/>
  <c r="L18" i="1"/>
  <c r="F18" i="1" s="1"/>
  <c r="E18" i="1" s="1"/>
  <c r="K18" i="1"/>
  <c r="J18" i="1"/>
  <c r="I18" i="1"/>
  <c r="H18" i="1"/>
  <c r="G18" i="1"/>
  <c r="S17" i="1"/>
  <c r="R17" i="1"/>
  <c r="Q17" i="1"/>
  <c r="P17" i="1"/>
  <c r="O17" i="1"/>
  <c r="N17" i="1"/>
  <c r="M17" i="1"/>
  <c r="L17" i="1"/>
  <c r="K17" i="1"/>
  <c r="J17" i="1"/>
  <c r="G17" i="1" s="1"/>
  <c r="I17" i="1"/>
  <c r="H17" i="1" s="1"/>
  <c r="F17" i="1"/>
  <c r="S16" i="1"/>
  <c r="R16" i="1"/>
  <c r="Q16" i="1"/>
  <c r="P16" i="1"/>
  <c r="O16" i="1"/>
  <c r="N16" i="1"/>
  <c r="M16" i="1"/>
  <c r="L16" i="1"/>
  <c r="K16" i="1"/>
  <c r="J16" i="1"/>
  <c r="G16" i="1" s="1"/>
  <c r="I16" i="1"/>
  <c r="H16" i="1" s="1"/>
  <c r="S15" i="1"/>
  <c r="R15" i="1"/>
  <c r="Q15" i="1"/>
  <c r="P15" i="1"/>
  <c r="O15" i="1"/>
  <c r="N15" i="1"/>
  <c r="M15" i="1"/>
  <c r="L15" i="1"/>
  <c r="K15" i="1"/>
  <c r="J15" i="1"/>
  <c r="G15" i="1" s="1"/>
  <c r="I15" i="1"/>
  <c r="F15" i="1" s="1"/>
  <c r="E15" i="1" s="1"/>
  <c r="H15" i="1"/>
  <c r="S14" i="1"/>
  <c r="R14" i="1"/>
  <c r="Q14" i="1"/>
  <c r="P14" i="1"/>
  <c r="O14" i="1"/>
  <c r="N14" i="1"/>
  <c r="M14" i="1"/>
  <c r="L14" i="1"/>
  <c r="K14" i="1"/>
  <c r="J14" i="1"/>
  <c r="I14" i="1"/>
  <c r="F14" i="1" s="1"/>
  <c r="E14" i="1" s="1"/>
  <c r="H14" i="1"/>
  <c r="G14" i="1"/>
  <c r="S13" i="1"/>
  <c r="R13" i="1"/>
  <c r="R10" i="1" s="1"/>
  <c r="Q10" i="1" s="1"/>
  <c r="Q13" i="1"/>
  <c r="P13" i="1"/>
  <c r="O13" i="1"/>
  <c r="N13" i="1"/>
  <c r="M13" i="1"/>
  <c r="L13" i="1"/>
  <c r="K13" i="1"/>
  <c r="J13" i="1"/>
  <c r="J10" i="1" s="1"/>
  <c r="I13" i="1"/>
  <c r="H13" i="1" s="1"/>
  <c r="F13" i="1"/>
  <c r="S12" i="1"/>
  <c r="R12" i="1"/>
  <c r="Q12" i="1"/>
  <c r="P12" i="1"/>
  <c r="O12" i="1"/>
  <c r="N12" i="1"/>
  <c r="M12" i="1"/>
  <c r="L12" i="1"/>
  <c r="K12" i="1"/>
  <c r="J12" i="1"/>
  <c r="G12" i="1" s="1"/>
  <c r="I12" i="1"/>
  <c r="H12" i="1" s="1"/>
  <c r="S11" i="1"/>
  <c r="R11" i="1"/>
  <c r="Q11" i="1"/>
  <c r="P11" i="1"/>
  <c r="P10" i="1" s="1"/>
  <c r="O11" i="1"/>
  <c r="N11" i="1"/>
  <c r="M11" i="1"/>
  <c r="G11" i="1" s="1"/>
  <c r="L11" i="1"/>
  <c r="L10" i="1" s="1"/>
  <c r="K11" i="1"/>
  <c r="J11" i="1"/>
  <c r="I11" i="1"/>
  <c r="F11" i="1" s="1"/>
  <c r="E11" i="1" s="1"/>
  <c r="H11" i="1"/>
  <c r="S10" i="1"/>
  <c r="O10" i="1"/>
  <c r="N10" i="1" l="1"/>
  <c r="E13" i="1"/>
  <c r="E17" i="1"/>
  <c r="F12" i="1"/>
  <c r="E12" i="1" s="1"/>
  <c r="G13" i="1"/>
  <c r="F16" i="1"/>
  <c r="E16" i="1" s="1"/>
  <c r="I10" i="1"/>
  <c r="M10" i="1"/>
  <c r="K10" i="1" s="1"/>
  <c r="G10" i="1" l="1"/>
  <c r="F10" i="1"/>
  <c r="H10" i="1"/>
  <c r="E10" i="1" l="1"/>
</calcChain>
</file>

<file path=xl/sharedStrings.xml><?xml version="1.0" encoding="utf-8"?>
<sst xmlns="http://schemas.openxmlformats.org/spreadsheetml/2006/main" count="79" uniqueCount="52">
  <si>
    <t xml:space="preserve">ตาราง     </t>
  </si>
  <si>
    <t>นักเรียน จำแนกตามระดับการศึกษา และเพศ เป็นรายอำเภอ ปีการศึกษา 2559</t>
  </si>
  <si>
    <t xml:space="preserve">Table </t>
  </si>
  <si>
    <t>Student by Level of Education, Sex and District: Academic Year 2016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</si>
  <si>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</si>
  <si>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</si>
  <si>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</si>
  <si>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</si>
  <si>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</si>
  <si>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</si>
  <si>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</si>
  <si>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</si>
  <si>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</si>
  <si>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</si>
  <si>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</si>
  <si>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</si>
  <si>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</si>
  <si>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</si>
  <si>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</si>
  <si>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</si>
  <si>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</si>
  <si>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</si>
  <si>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</si>
  <si>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</si>
  <si>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</si>
  <si>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</si>
  <si>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</si>
  <si>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</si>
  <si>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</si>
  <si>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</si>
  <si>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</si>
  <si>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</si>
  <si>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</si>
  <si>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</si>
  <si>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</si>
  <si>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</si>
  <si>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</si>
  <si>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</si>
  <si>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</si>
  <si>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</si>
  <si>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  ที่มา : สำนักงานเขตพื้นที่การศึกษาประถมศึกษาพะเยา  เขต 1,2</t>
  </si>
  <si>
    <t>Source : Phayao Primary Educational Service Area Office, Area 1,2</t>
  </si>
  <si>
    <t xml:space="preserve">         ที่มา:   สำนักงานเขตพื้นที่การศึกษา_ _ _ _ _ _ _ _ _ _ _ เขต _ _ _ _</t>
  </si>
  <si>
    <t xml:space="preserve">             สำนักงานเขตพื้นที่การศึกษามัธยมศึกษาเขต 36  ( พะเยา ) </t>
  </si>
  <si>
    <t xml:space="preserve">            Phayao Secondary Educational Service Area Office, Area 36</t>
  </si>
  <si>
    <t xml:space="preserve">     Source:   _ _ _ _ _ _ _ _Educational Service Area Office, Area_ _ _ _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</si>
  <si>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</si>
  <si>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</si>
  <si>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สำนักงานตำรวจแห่งชาติ</t>
  </si>
  <si>
    <t xml:space="preserve"> Royal Thai Police Headquarters</t>
  </si>
  <si>
    <t xml:space="preserve">  สำนักงานพระพุทธศาสนาแห่งชาติ</t>
  </si>
  <si>
    <t xml:space="preserve"> Office of the National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</si>
</sst>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1" fontId="6" fillId="0" borderId="14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2" applyFont="1" applyBorder="1" applyAlignment="1">
      <alignment horizontal="left" indent="1"/>
    </xf>
    <xf numFmtId="0" fontId="4" fillId="0" borderId="0" xfId="0" applyFont="1" applyAlignment="1"/>
    <xf numFmtId="0" fontId="4" fillId="0" borderId="0" xfId="0" applyFont="1" applyBorder="1" applyAlignment="1"/>
    <xf numFmtId="41" fontId="4" fillId="0" borderId="14" xfId="1" applyNumberFormat="1" applyFont="1" applyFill="1" applyBorder="1" applyAlignment="1">
      <alignment horizontal="right"/>
    </xf>
    <xf numFmtId="0" fontId="4" fillId="0" borderId="7" xfId="0" applyFont="1" applyBorder="1" applyAlignment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left" indent="3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NOT/&#3619;&#3634;&#3618;&#3591;&#3634;&#3609;&#3626;&#3606;&#3636;&#3605;&#3636;&#3592;&#3633;&#3591;&#3627;&#3623;&#3633;&#3604;&#3614;&#3632;&#3648;&#3618;&#3634;2560/&#3610;&#3607;&#3607;&#3637;&#3656;%203%20&#3626;&#3606;&#3636;&#3605;&#3636;&#3585;&#3634;&#3619;&#3624;&#3638;&#3585;&#3625;&#3634;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1สพป.เขต1"/>
      <sheetName val="T-3.1สพป.เขต2"/>
      <sheetName val="3.1สพม.36"/>
      <sheetName val="3.1ท้องถิ่น"/>
      <sheetName val="3.1ตำรวจ"/>
      <sheetName val="3.1พระพุทธ"/>
      <sheetName val="T-3.2"/>
      <sheetName val="3.2สพป.เขต1"/>
      <sheetName val="3.2สพป.เขต2"/>
      <sheetName val="3.2สพม.36"/>
      <sheetName val="3.2ท้องถิ่น"/>
      <sheetName val="3.2ตำรวจ"/>
      <sheetName val="3.2พระพุทธ"/>
      <sheetName val="T-3.3"/>
      <sheetName val="3.3สพป.เขต1"/>
      <sheetName val="3.3สพป.เขต2"/>
      <sheetName val="3.3สพม.36"/>
      <sheetName val="3.3ท้องถิ่น"/>
      <sheetName val="3.3ตำรวจ"/>
      <sheetName val="3.3พระพุทธ"/>
      <sheetName val="T-3.4"/>
      <sheetName val="3.4สพป.เขต1"/>
      <sheetName val="3.4สพป.เขต2"/>
      <sheetName val="3.4สมพ.36"/>
      <sheetName val="3.4ท้องถิ่น"/>
      <sheetName val="3.4ตำรวจ"/>
      <sheetName val="3.4พระพุทธ"/>
      <sheetName val="T-3.5"/>
      <sheetName val="3.5สพป.เขต1"/>
      <sheetName val="3.5สพป.เขต2"/>
      <sheetName val="3.5สพม.36"/>
      <sheetName val="3.5ท้องถิ่น"/>
      <sheetName val="3.5ตำรวจ"/>
      <sheetName val="3.5พระพุทธ"/>
      <sheetName val="T-3.6"/>
      <sheetName val="3.6สพป.เขต1"/>
      <sheetName val="3.6สพป.เขต2"/>
      <sheetName val="3.6สพม.36"/>
      <sheetName val="3.6ท้องถิ่น"/>
      <sheetName val="3.6ตำรวจ"/>
      <sheetName val="3.6พระพุทธ"/>
      <sheetName val="T-3.7"/>
      <sheetName val="3.7สพป.เขต1"/>
      <sheetName val="3.7สพป.เขต2"/>
      <sheetName val="3.7สพม.36"/>
      <sheetName val="3.7ท้องถิ่น"/>
      <sheetName val="3.7ตำรวจ"/>
      <sheetName val="3.7พระพุทธ"/>
      <sheetName val="T-3.8"/>
      <sheetName val="T-3.9"/>
      <sheetName val="3.9สพป.เขต1"/>
      <sheetName val="3.9สพป.เขต2"/>
      <sheetName val="3.9สพม.36"/>
      <sheetName val="3.9ท้องถิ่น"/>
      <sheetName val="3.9ตำรวจ"/>
      <sheetName val="3.9พระพุทธ"/>
      <sheetName val="T-3.10"/>
      <sheetName val="T-3.10 (2)"/>
      <sheetName val="T-3.11"/>
      <sheetName val="T-3.11 (2)"/>
      <sheetName val="T-3.12"/>
      <sheetName val="T-3.13"/>
      <sheetName val="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1">
          <cell r="I11">
            <v>1391</v>
          </cell>
          <cell r="J11">
            <v>1341</v>
          </cell>
          <cell r="K11">
            <v>6630</v>
          </cell>
          <cell r="L11">
            <v>3392</v>
          </cell>
          <cell r="M11">
            <v>3238</v>
          </cell>
          <cell r="N11">
            <v>795</v>
          </cell>
          <cell r="O11">
            <v>509</v>
          </cell>
          <cell r="P11">
            <v>286</v>
          </cell>
          <cell r="Q11">
            <v>394</v>
          </cell>
          <cell r="R11">
            <v>240</v>
          </cell>
          <cell r="S11">
            <v>154</v>
          </cell>
        </row>
        <row r="12">
          <cell r="K12">
            <v>0</v>
          </cell>
          <cell r="N12">
            <v>0</v>
          </cell>
          <cell r="Q12">
            <v>0</v>
          </cell>
        </row>
        <row r="13">
          <cell r="K13">
            <v>0</v>
          </cell>
          <cell r="N13">
            <v>0</v>
          </cell>
          <cell r="Q13">
            <v>0</v>
          </cell>
        </row>
        <row r="14">
          <cell r="K14">
            <v>0</v>
          </cell>
          <cell r="N14">
            <v>0</v>
          </cell>
          <cell r="Q14">
            <v>0</v>
          </cell>
        </row>
        <row r="15">
          <cell r="I15">
            <v>345</v>
          </cell>
          <cell r="J15">
            <v>314</v>
          </cell>
          <cell r="K15">
            <v>2343</v>
          </cell>
          <cell r="L15">
            <v>1256</v>
          </cell>
          <cell r="M15">
            <v>1087</v>
          </cell>
          <cell r="N15">
            <v>400</v>
          </cell>
          <cell r="O15">
            <v>188</v>
          </cell>
          <cell r="P15">
            <v>212</v>
          </cell>
          <cell r="Q15">
            <v>0</v>
          </cell>
        </row>
        <row r="16">
          <cell r="K16">
            <v>0</v>
          </cell>
          <cell r="N16">
            <v>0</v>
          </cell>
          <cell r="Q16">
            <v>0</v>
          </cell>
        </row>
        <row r="17">
          <cell r="I17">
            <v>195</v>
          </cell>
          <cell r="J17">
            <v>206</v>
          </cell>
          <cell r="K17">
            <v>1098</v>
          </cell>
          <cell r="L17">
            <v>578</v>
          </cell>
          <cell r="M17">
            <v>520</v>
          </cell>
          <cell r="N17">
            <v>275</v>
          </cell>
          <cell r="O17">
            <v>140</v>
          </cell>
          <cell r="P17">
            <v>135</v>
          </cell>
          <cell r="Q17">
            <v>12</v>
          </cell>
          <cell r="R17">
            <v>3</v>
          </cell>
          <cell r="S17">
            <v>9</v>
          </cell>
        </row>
        <row r="18">
          <cell r="K18">
            <v>0</v>
          </cell>
          <cell r="N18">
            <v>0</v>
          </cell>
          <cell r="Q18">
            <v>0</v>
          </cell>
        </row>
        <row r="19">
          <cell r="I19">
            <v>86</v>
          </cell>
          <cell r="J19">
            <v>63</v>
          </cell>
          <cell r="K19">
            <v>482</v>
          </cell>
          <cell r="L19">
            <v>219</v>
          </cell>
          <cell r="M19">
            <v>263</v>
          </cell>
          <cell r="N19">
            <v>49</v>
          </cell>
          <cell r="O19">
            <v>26</v>
          </cell>
          <cell r="P19">
            <v>23</v>
          </cell>
          <cell r="Q19">
            <v>0</v>
          </cell>
        </row>
      </sheetData>
      <sheetData sheetId="44">
        <row r="11">
          <cell r="K11">
            <v>0</v>
          </cell>
          <cell r="N11">
            <v>0</v>
          </cell>
          <cell r="Q11">
            <v>0</v>
          </cell>
        </row>
        <row r="12">
          <cell r="I12">
            <v>376</v>
          </cell>
          <cell r="J12">
            <v>337</v>
          </cell>
          <cell r="K12">
            <v>2140</v>
          </cell>
          <cell r="L12">
            <v>1103</v>
          </cell>
          <cell r="M12">
            <v>1037</v>
          </cell>
          <cell r="N12">
            <v>387</v>
          </cell>
          <cell r="O12">
            <v>183</v>
          </cell>
          <cell r="P12">
            <v>204</v>
          </cell>
          <cell r="Q12">
            <v>0</v>
          </cell>
        </row>
        <row r="13">
          <cell r="I13">
            <v>908</v>
          </cell>
          <cell r="J13">
            <v>863</v>
          </cell>
          <cell r="K13">
            <v>5348</v>
          </cell>
          <cell r="L13">
            <v>2747</v>
          </cell>
          <cell r="M13">
            <v>2601</v>
          </cell>
          <cell r="N13">
            <v>670</v>
          </cell>
          <cell r="O13">
            <v>366</v>
          </cell>
          <cell r="P13">
            <v>304</v>
          </cell>
          <cell r="Q13">
            <v>89</v>
          </cell>
          <cell r="R13">
            <v>44</v>
          </cell>
          <cell r="S13">
            <v>45</v>
          </cell>
        </row>
        <row r="14">
          <cell r="I14">
            <v>150</v>
          </cell>
          <cell r="J14">
            <v>152</v>
          </cell>
          <cell r="K14">
            <v>918</v>
          </cell>
          <cell r="L14">
            <v>514</v>
          </cell>
          <cell r="M14">
            <v>404</v>
          </cell>
          <cell r="N14">
            <v>116</v>
          </cell>
          <cell r="O14">
            <v>66</v>
          </cell>
          <cell r="P14">
            <v>50</v>
          </cell>
          <cell r="Q14">
            <v>0</v>
          </cell>
        </row>
        <row r="15">
          <cell r="K15">
            <v>0</v>
          </cell>
          <cell r="N15">
            <v>0</v>
          </cell>
          <cell r="Q15">
            <v>0</v>
          </cell>
        </row>
        <row r="16">
          <cell r="I16">
            <v>416</v>
          </cell>
          <cell r="J16">
            <v>365</v>
          </cell>
          <cell r="K16">
            <v>3137</v>
          </cell>
          <cell r="L16">
            <v>1601</v>
          </cell>
          <cell r="M16">
            <v>1536</v>
          </cell>
          <cell r="N16">
            <v>492</v>
          </cell>
          <cell r="O16">
            <v>240</v>
          </cell>
          <cell r="P16">
            <v>252</v>
          </cell>
          <cell r="Q16">
            <v>0</v>
          </cell>
        </row>
        <row r="17">
          <cell r="K17">
            <v>0</v>
          </cell>
          <cell r="N17">
            <v>0</v>
          </cell>
          <cell r="Q17">
            <v>0</v>
          </cell>
        </row>
        <row r="18">
          <cell r="I18">
            <v>142</v>
          </cell>
          <cell r="J18">
            <v>125</v>
          </cell>
          <cell r="K18">
            <v>1408</v>
          </cell>
          <cell r="L18">
            <v>759</v>
          </cell>
          <cell r="M18">
            <v>649</v>
          </cell>
          <cell r="N18">
            <v>231</v>
          </cell>
          <cell r="O18">
            <v>113</v>
          </cell>
          <cell r="P18">
            <v>118</v>
          </cell>
          <cell r="Q18">
            <v>0</v>
          </cell>
        </row>
        <row r="19">
          <cell r="K19">
            <v>0</v>
          </cell>
          <cell r="N19">
            <v>0</v>
          </cell>
          <cell r="Q19">
            <v>0</v>
          </cell>
        </row>
      </sheetData>
      <sheetData sheetId="45">
        <row r="11">
          <cell r="K11">
            <v>0</v>
          </cell>
          <cell r="N11">
            <v>2290</v>
          </cell>
          <cell r="O11">
            <v>1089</v>
          </cell>
          <cell r="P11">
            <v>1201</v>
          </cell>
          <cell r="Q11">
            <v>2260</v>
          </cell>
          <cell r="R11">
            <v>893</v>
          </cell>
          <cell r="S11">
            <v>1367</v>
          </cell>
        </row>
        <row r="12">
          <cell r="K12">
            <v>0</v>
          </cell>
          <cell r="N12">
            <v>633</v>
          </cell>
          <cell r="O12">
            <v>290</v>
          </cell>
          <cell r="P12">
            <v>343</v>
          </cell>
          <cell r="Q12">
            <v>677</v>
          </cell>
          <cell r="R12">
            <v>307</v>
          </cell>
          <cell r="S12">
            <v>370</v>
          </cell>
        </row>
        <row r="13">
          <cell r="K13">
            <v>0</v>
          </cell>
          <cell r="N13">
            <v>1626</v>
          </cell>
          <cell r="O13">
            <v>710</v>
          </cell>
          <cell r="P13">
            <v>916</v>
          </cell>
          <cell r="Q13">
            <v>1584</v>
          </cell>
          <cell r="R13">
            <v>598</v>
          </cell>
          <cell r="S13">
            <v>986</v>
          </cell>
        </row>
        <row r="14">
          <cell r="K14">
            <v>0</v>
          </cell>
          <cell r="N14">
            <v>265</v>
          </cell>
          <cell r="O14">
            <v>115</v>
          </cell>
          <cell r="P14">
            <v>150</v>
          </cell>
          <cell r="Q14">
            <v>276</v>
          </cell>
          <cell r="R14">
            <v>133</v>
          </cell>
          <cell r="S14">
            <v>143</v>
          </cell>
        </row>
        <row r="15">
          <cell r="K15">
            <v>0</v>
          </cell>
          <cell r="N15">
            <v>812</v>
          </cell>
          <cell r="O15">
            <v>400</v>
          </cell>
          <cell r="P15">
            <v>412</v>
          </cell>
          <cell r="Q15">
            <v>872</v>
          </cell>
          <cell r="R15">
            <v>381</v>
          </cell>
          <cell r="S15">
            <v>491</v>
          </cell>
        </row>
        <row r="16">
          <cell r="K16">
            <v>0</v>
          </cell>
          <cell r="N16">
            <v>803</v>
          </cell>
          <cell r="O16">
            <v>350</v>
          </cell>
          <cell r="P16">
            <v>453</v>
          </cell>
          <cell r="Q16">
            <v>795</v>
          </cell>
          <cell r="R16">
            <v>326</v>
          </cell>
          <cell r="S16">
            <v>469</v>
          </cell>
        </row>
        <row r="17">
          <cell r="K17">
            <v>0</v>
          </cell>
          <cell r="N17">
            <v>405</v>
          </cell>
          <cell r="O17">
            <v>205</v>
          </cell>
          <cell r="P17">
            <v>200</v>
          </cell>
          <cell r="Q17">
            <v>528</v>
          </cell>
          <cell r="R17">
            <v>243</v>
          </cell>
          <cell r="S17">
            <v>285</v>
          </cell>
        </row>
        <row r="18">
          <cell r="K18">
            <v>0</v>
          </cell>
          <cell r="N18">
            <v>388</v>
          </cell>
          <cell r="O18">
            <v>169</v>
          </cell>
          <cell r="P18">
            <v>219</v>
          </cell>
          <cell r="Q18">
            <v>395</v>
          </cell>
          <cell r="R18">
            <v>181</v>
          </cell>
          <cell r="S18">
            <v>214</v>
          </cell>
        </row>
        <row r="19">
          <cell r="K19">
            <v>0</v>
          </cell>
          <cell r="N19">
            <v>641</v>
          </cell>
          <cell r="O19">
            <v>331</v>
          </cell>
          <cell r="P19">
            <v>310</v>
          </cell>
          <cell r="Q19">
            <v>567</v>
          </cell>
          <cell r="R19">
            <v>241</v>
          </cell>
          <cell r="S19">
            <v>326</v>
          </cell>
        </row>
      </sheetData>
      <sheetData sheetId="46">
        <row r="11">
          <cell r="I11">
            <v>408</v>
          </cell>
          <cell r="J11">
            <v>350</v>
          </cell>
          <cell r="K11">
            <v>1350</v>
          </cell>
          <cell r="L11">
            <v>698</v>
          </cell>
          <cell r="M11">
            <v>652</v>
          </cell>
          <cell r="N11">
            <v>439</v>
          </cell>
          <cell r="O11">
            <v>229</v>
          </cell>
          <cell r="P11">
            <v>210</v>
          </cell>
          <cell r="Q11">
            <v>241</v>
          </cell>
          <cell r="R11">
            <v>100</v>
          </cell>
          <cell r="S11">
            <v>141</v>
          </cell>
        </row>
        <row r="12">
          <cell r="I12">
            <v>30</v>
          </cell>
          <cell r="J12">
            <v>29</v>
          </cell>
          <cell r="K12">
            <v>87</v>
          </cell>
          <cell r="L12">
            <v>47</v>
          </cell>
          <cell r="M12">
            <v>40</v>
          </cell>
          <cell r="N12">
            <v>28</v>
          </cell>
          <cell r="O12">
            <v>15</v>
          </cell>
          <cell r="P12">
            <v>13</v>
          </cell>
          <cell r="Q12">
            <v>0</v>
          </cell>
        </row>
        <row r="13">
          <cell r="I13">
            <v>27</v>
          </cell>
          <cell r="J13">
            <v>22</v>
          </cell>
          <cell r="K13">
            <v>0</v>
          </cell>
          <cell r="N13">
            <v>0</v>
          </cell>
          <cell r="Q13">
            <v>0</v>
          </cell>
        </row>
        <row r="14">
          <cell r="K14">
            <v>0</v>
          </cell>
          <cell r="N14">
            <v>0</v>
          </cell>
          <cell r="Q14">
            <v>0</v>
          </cell>
        </row>
        <row r="15">
          <cell r="I15">
            <v>63</v>
          </cell>
          <cell r="J15">
            <v>67</v>
          </cell>
          <cell r="K15">
            <v>0</v>
          </cell>
          <cell r="N15">
            <v>0</v>
          </cell>
          <cell r="Q15">
            <v>0</v>
          </cell>
        </row>
        <row r="16">
          <cell r="I16">
            <v>174</v>
          </cell>
          <cell r="J16">
            <v>169</v>
          </cell>
          <cell r="K16">
            <v>157</v>
          </cell>
          <cell r="L16">
            <v>84</v>
          </cell>
          <cell r="M16">
            <v>73</v>
          </cell>
          <cell r="N16">
            <v>25</v>
          </cell>
          <cell r="O16">
            <v>12</v>
          </cell>
          <cell r="P16">
            <v>13</v>
          </cell>
          <cell r="Q16">
            <v>0</v>
          </cell>
        </row>
        <row r="17">
          <cell r="K17">
            <v>0</v>
          </cell>
          <cell r="N17">
            <v>0</v>
          </cell>
          <cell r="Q17">
            <v>0</v>
          </cell>
        </row>
        <row r="18">
          <cell r="I18">
            <v>26</v>
          </cell>
          <cell r="J18">
            <v>25</v>
          </cell>
          <cell r="K18">
            <v>0</v>
          </cell>
          <cell r="N18">
            <v>0</v>
          </cell>
          <cell r="Q18">
            <v>0</v>
          </cell>
        </row>
        <row r="19">
          <cell r="K19">
            <v>0</v>
          </cell>
          <cell r="N19">
            <v>0</v>
          </cell>
          <cell r="Q19">
            <v>0</v>
          </cell>
        </row>
      </sheetData>
      <sheetData sheetId="47">
        <row r="11">
          <cell r="K11">
            <v>0</v>
          </cell>
          <cell r="N11">
            <v>0</v>
          </cell>
          <cell r="Q11">
            <v>0</v>
          </cell>
        </row>
        <row r="12">
          <cell r="K12">
            <v>0</v>
          </cell>
          <cell r="N12">
            <v>0</v>
          </cell>
          <cell r="Q12">
            <v>0</v>
          </cell>
        </row>
        <row r="13">
          <cell r="K13">
            <v>0</v>
          </cell>
          <cell r="N13">
            <v>0</v>
          </cell>
          <cell r="Q13">
            <v>0</v>
          </cell>
        </row>
        <row r="14">
          <cell r="K14">
            <v>0</v>
          </cell>
          <cell r="N14">
            <v>0</v>
          </cell>
          <cell r="Q14">
            <v>0</v>
          </cell>
        </row>
        <row r="15">
          <cell r="K15">
            <v>0</v>
          </cell>
          <cell r="N15">
            <v>0</v>
          </cell>
          <cell r="Q15">
            <v>0</v>
          </cell>
        </row>
        <row r="16">
          <cell r="I16">
            <v>15</v>
          </cell>
          <cell r="J16">
            <v>16</v>
          </cell>
          <cell r="K16">
            <v>89</v>
          </cell>
          <cell r="L16">
            <v>51</v>
          </cell>
          <cell r="M16">
            <v>38</v>
          </cell>
          <cell r="N16">
            <v>0</v>
          </cell>
          <cell r="Q16">
            <v>0</v>
          </cell>
        </row>
        <row r="17">
          <cell r="K17">
            <v>0</v>
          </cell>
          <cell r="N17">
            <v>0</v>
          </cell>
          <cell r="Q17">
            <v>0</v>
          </cell>
        </row>
        <row r="18">
          <cell r="K18">
            <v>0</v>
          </cell>
          <cell r="N18">
            <v>0</v>
          </cell>
          <cell r="Q18">
            <v>0</v>
          </cell>
        </row>
        <row r="19">
          <cell r="K19">
            <v>0</v>
          </cell>
          <cell r="N19">
            <v>0</v>
          </cell>
          <cell r="Q19">
            <v>0</v>
          </cell>
        </row>
      </sheetData>
      <sheetData sheetId="48">
        <row r="11">
          <cell r="K11">
            <v>0</v>
          </cell>
          <cell r="N11">
            <v>83</v>
          </cell>
          <cell r="O11">
            <v>83</v>
          </cell>
          <cell r="Q11">
            <v>43</v>
          </cell>
          <cell r="R11">
            <v>43</v>
          </cell>
        </row>
        <row r="12">
          <cell r="K12">
            <v>0</v>
          </cell>
          <cell r="N12">
            <v>96</v>
          </cell>
          <cell r="O12">
            <v>96</v>
          </cell>
          <cell r="Q12">
            <v>44</v>
          </cell>
          <cell r="R12">
            <v>44</v>
          </cell>
        </row>
        <row r="13">
          <cell r="K13">
            <v>0</v>
          </cell>
          <cell r="N13">
            <v>109</v>
          </cell>
          <cell r="O13">
            <v>109</v>
          </cell>
          <cell r="Q13">
            <v>41</v>
          </cell>
          <cell r="R13">
            <v>41</v>
          </cell>
        </row>
        <row r="14">
          <cell r="K14">
            <v>0</v>
          </cell>
          <cell r="N14">
            <v>30</v>
          </cell>
          <cell r="O14">
            <v>30</v>
          </cell>
          <cell r="Q14">
            <v>0</v>
          </cell>
          <cell r="R14">
            <v>0</v>
          </cell>
        </row>
        <row r="15">
          <cell r="K15">
            <v>0</v>
          </cell>
          <cell r="N15">
            <v>94</v>
          </cell>
          <cell r="O15">
            <v>94</v>
          </cell>
          <cell r="Q15">
            <v>31</v>
          </cell>
          <cell r="R15">
            <v>31</v>
          </cell>
        </row>
        <row r="16">
          <cell r="K16">
            <v>0</v>
          </cell>
          <cell r="N16">
            <v>109</v>
          </cell>
          <cell r="O16">
            <v>109</v>
          </cell>
          <cell r="Q16">
            <v>63</v>
          </cell>
          <cell r="R16">
            <v>63</v>
          </cell>
        </row>
        <row r="17">
          <cell r="K17">
            <v>0</v>
          </cell>
          <cell r="N17">
            <v>45</v>
          </cell>
          <cell r="O17">
            <v>45</v>
          </cell>
          <cell r="Q17">
            <v>17</v>
          </cell>
          <cell r="R17">
            <v>17</v>
          </cell>
        </row>
        <row r="18">
          <cell r="K18">
            <v>0</v>
          </cell>
          <cell r="N18">
            <v>62</v>
          </cell>
          <cell r="O18">
            <v>62</v>
          </cell>
          <cell r="Q18">
            <v>36</v>
          </cell>
          <cell r="R18">
            <v>36</v>
          </cell>
        </row>
        <row r="19">
          <cell r="K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6"/>
  <sheetViews>
    <sheetView showGridLines="0" tabSelected="1" workbookViewId="0">
      <selection activeCell="U15" sqref="U15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7" style="3" customWidth="1"/>
    <col min="4" max="4" width="2.42578125" style="3" customWidth="1"/>
    <col min="5" max="19" width="7.42578125" style="3" customWidth="1"/>
    <col min="20" max="20" width="20" style="3" customWidth="1"/>
    <col min="21" max="22" width="4.85546875" style="3" customWidth="1"/>
    <col min="23" max="16384" width="9.140625" style="3"/>
  </cols>
  <sheetData>
    <row r="1" spans="1:20" s="1" customFormat="1" ht="21" customHeight="1" x14ac:dyDescent="0.5">
      <c r="B1" s="1" t="s">
        <v>0</v>
      </c>
      <c r="C1" s="2">
        <v>3.7</v>
      </c>
      <c r="D1" s="1" t="s">
        <v>1</v>
      </c>
    </row>
    <row r="2" spans="1:20" s="1" customFormat="1" ht="21" customHeight="1" x14ac:dyDescent="0.5">
      <c r="B2" s="1" t="s">
        <v>2</v>
      </c>
      <c r="C2" s="2">
        <v>3.7</v>
      </c>
      <c r="D2" s="1" t="s">
        <v>3</v>
      </c>
    </row>
    <row r="3" spans="1:20" ht="3" customHeight="1" x14ac:dyDescent="0.5"/>
    <row r="4" spans="1:20" s="13" customFormat="1" ht="20.100000000000001" customHeight="1" x14ac:dyDescent="0.45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2" t="s">
        <v>6</v>
      </c>
    </row>
    <row r="5" spans="1:20" s="13" customFormat="1" ht="20.100000000000001" customHeight="1" x14ac:dyDescent="0.45">
      <c r="A5" s="14"/>
      <c r="B5" s="14"/>
      <c r="C5" s="14"/>
      <c r="D5" s="15"/>
      <c r="E5" s="16" t="s">
        <v>7</v>
      </c>
      <c r="F5" s="17"/>
      <c r="G5" s="18"/>
      <c r="H5" s="12" t="s">
        <v>8</v>
      </c>
      <c r="I5" s="19"/>
      <c r="J5" s="20"/>
      <c r="K5" s="12" t="s">
        <v>9</v>
      </c>
      <c r="L5" s="19"/>
      <c r="M5" s="20"/>
      <c r="N5" s="19" t="s">
        <v>10</v>
      </c>
      <c r="O5" s="19"/>
      <c r="P5" s="20"/>
      <c r="Q5" s="21" t="s">
        <v>11</v>
      </c>
      <c r="R5" s="22"/>
      <c r="S5" s="23"/>
      <c r="T5" s="16"/>
    </row>
    <row r="6" spans="1:20" s="13" customFormat="1" ht="20.100000000000001" customHeight="1" x14ac:dyDescent="0.45">
      <c r="A6" s="14"/>
      <c r="B6" s="14"/>
      <c r="C6" s="14"/>
      <c r="D6" s="15"/>
      <c r="E6" s="16" t="s">
        <v>12</v>
      </c>
      <c r="F6" s="17"/>
      <c r="G6" s="18"/>
      <c r="H6" s="16" t="s">
        <v>13</v>
      </c>
      <c r="I6" s="17"/>
      <c r="J6" s="18"/>
      <c r="K6" s="16" t="s">
        <v>14</v>
      </c>
      <c r="L6" s="17"/>
      <c r="M6" s="18"/>
      <c r="N6" s="24" t="s">
        <v>15</v>
      </c>
      <c r="O6" s="24"/>
      <c r="P6" s="25"/>
      <c r="Q6" s="26" t="s">
        <v>16</v>
      </c>
      <c r="R6" s="24"/>
      <c r="S6" s="25"/>
      <c r="T6" s="16"/>
    </row>
    <row r="7" spans="1:20" s="13" customFormat="1" ht="20.100000000000001" customHeight="1" x14ac:dyDescent="0.45">
      <c r="A7" s="14"/>
      <c r="B7" s="14"/>
      <c r="C7" s="14"/>
      <c r="D7" s="15"/>
      <c r="E7" s="27" t="s">
        <v>7</v>
      </c>
      <c r="F7" s="27" t="s">
        <v>17</v>
      </c>
      <c r="G7" s="28" t="s">
        <v>18</v>
      </c>
      <c r="H7" s="27" t="s">
        <v>7</v>
      </c>
      <c r="I7" s="27" t="s">
        <v>17</v>
      </c>
      <c r="J7" s="28" t="s">
        <v>18</v>
      </c>
      <c r="K7" s="27" t="s">
        <v>7</v>
      </c>
      <c r="L7" s="27" t="s">
        <v>17</v>
      </c>
      <c r="M7" s="28" t="s">
        <v>18</v>
      </c>
      <c r="N7" s="27" t="s">
        <v>7</v>
      </c>
      <c r="O7" s="27" t="s">
        <v>17</v>
      </c>
      <c r="P7" s="28" t="s">
        <v>18</v>
      </c>
      <c r="Q7" s="27" t="s">
        <v>7</v>
      </c>
      <c r="R7" s="27" t="s">
        <v>17</v>
      </c>
      <c r="S7" s="28" t="s">
        <v>18</v>
      </c>
      <c r="T7" s="16"/>
    </row>
    <row r="8" spans="1:20" s="13" customFormat="1" ht="20.100000000000001" customHeight="1" x14ac:dyDescent="0.45">
      <c r="A8" s="29"/>
      <c r="B8" s="29"/>
      <c r="C8" s="29"/>
      <c r="D8" s="30"/>
      <c r="E8" s="31" t="s">
        <v>12</v>
      </c>
      <c r="F8" s="31" t="s">
        <v>19</v>
      </c>
      <c r="G8" s="32" t="s">
        <v>20</v>
      </c>
      <c r="H8" s="31" t="s">
        <v>12</v>
      </c>
      <c r="I8" s="31" t="s">
        <v>19</v>
      </c>
      <c r="J8" s="32" t="s">
        <v>20</v>
      </c>
      <c r="K8" s="31" t="s">
        <v>12</v>
      </c>
      <c r="L8" s="31" t="s">
        <v>19</v>
      </c>
      <c r="M8" s="32" t="s">
        <v>20</v>
      </c>
      <c r="N8" s="31" t="s">
        <v>12</v>
      </c>
      <c r="O8" s="31" t="s">
        <v>19</v>
      </c>
      <c r="P8" s="32" t="s">
        <v>20</v>
      </c>
      <c r="Q8" s="31" t="s">
        <v>12</v>
      </c>
      <c r="R8" s="31" t="s">
        <v>19</v>
      </c>
      <c r="S8" s="32" t="s">
        <v>20</v>
      </c>
      <c r="T8" s="33"/>
    </row>
    <row r="9" spans="1:20" s="39" customFormat="1" ht="3" customHeight="1" x14ac:dyDescent="0.5">
      <c r="A9" s="34"/>
      <c r="B9" s="34"/>
      <c r="C9" s="34"/>
      <c r="D9" s="35"/>
      <c r="E9" s="36"/>
      <c r="F9" s="36"/>
      <c r="G9" s="37"/>
      <c r="H9" s="36"/>
      <c r="I9" s="36"/>
      <c r="J9" s="37"/>
      <c r="K9" s="36"/>
      <c r="L9" s="36"/>
      <c r="M9" s="37"/>
      <c r="N9" s="36"/>
      <c r="O9" s="36"/>
      <c r="P9" s="36"/>
      <c r="Q9" s="36"/>
      <c r="R9" s="36"/>
      <c r="S9" s="37"/>
      <c r="T9" s="38"/>
    </row>
    <row r="10" spans="1:20" s="44" customFormat="1" ht="22.5" customHeight="1" x14ac:dyDescent="0.45">
      <c r="A10" s="40" t="s">
        <v>21</v>
      </c>
      <c r="B10" s="40"/>
      <c r="C10" s="40"/>
      <c r="D10" s="41"/>
      <c r="E10" s="42">
        <f>SUM(F10:G10)</f>
        <v>55746</v>
      </c>
      <c r="F10" s="42">
        <f>SUM(I10,L10,O10,R10)</f>
        <v>28140</v>
      </c>
      <c r="G10" s="42">
        <f>SUM(J10,M10,P10,S10)</f>
        <v>27606</v>
      </c>
      <c r="H10" s="42">
        <f>SUM(I10:J10)</f>
        <v>9196</v>
      </c>
      <c r="I10" s="42">
        <f>SUM(I11:I19)</f>
        <v>4752</v>
      </c>
      <c r="J10" s="42">
        <f>SUM(J11:J19)</f>
        <v>4444</v>
      </c>
      <c r="K10" s="42">
        <f>SUM(L10:M10)</f>
        <v>25187</v>
      </c>
      <c r="L10" s="42">
        <f>SUM(L11:L19)</f>
        <v>13049</v>
      </c>
      <c r="M10" s="42">
        <f>SUM(M11:M19)</f>
        <v>12138</v>
      </c>
      <c r="N10" s="42">
        <f>SUM(O10:P10)</f>
        <v>12398</v>
      </c>
      <c r="O10" s="42">
        <f>SUM(O11:O19)</f>
        <v>6374</v>
      </c>
      <c r="P10" s="42">
        <f>SUM(P11:P19)</f>
        <v>6024</v>
      </c>
      <c r="Q10" s="42">
        <f>SUM(R10:S10)</f>
        <v>8965</v>
      </c>
      <c r="R10" s="42">
        <f>SUM(R11:R19)</f>
        <v>3965</v>
      </c>
      <c r="S10" s="42">
        <f>SUM(S11:S19)</f>
        <v>5000</v>
      </c>
      <c r="T10" s="43" t="s">
        <v>12</v>
      </c>
    </row>
    <row r="11" spans="1:20" s="46" customFormat="1" ht="22.5" customHeight="1" x14ac:dyDescent="0.45">
      <c r="A11" s="45" t="s">
        <v>22</v>
      </c>
      <c r="C11" s="47"/>
      <c r="D11" s="47"/>
      <c r="E11" s="48">
        <f>SUM(F11:G11)</f>
        <v>18015</v>
      </c>
      <c r="F11" s="48">
        <f>SUM(I11,L11,O11,R11)</f>
        <v>9075</v>
      </c>
      <c r="G11" s="48">
        <f>SUM(J11,M11,P11,S11)</f>
        <v>8940</v>
      </c>
      <c r="H11" s="48">
        <f>SUM(I11:J11)</f>
        <v>3490</v>
      </c>
      <c r="I11" s="48">
        <f>'[1]3.7สพป.เขต1'!I11+'[1]3.7สพป.เขต2'!I11+'[1]3.7สพม.36'!I11+'[1]3.7ท้องถิ่น'!I11+'[1]3.7ตำรวจ'!I11+'[1]3.7พระพุทธ'!I11</f>
        <v>1799</v>
      </c>
      <c r="J11" s="48">
        <f>'[1]3.7สพป.เขต1'!J11+'[1]3.7สพป.เขต2'!J11+'[1]3.7สพม.36'!J11+'[1]3.7ท้องถิ่น'!J11+'[1]3.7ตำรวจ'!J11+'[1]3.7พระพุทธ'!J11</f>
        <v>1691</v>
      </c>
      <c r="K11" s="48">
        <f>'[1]3.7สพป.เขต1'!K11+'[1]3.7สพป.เขต2'!K11+'[1]3.7สพม.36'!K11+'[1]3.7ท้องถิ่น'!K11+'[1]3.7ตำรวจ'!K11+'[1]3.7พระพุทธ'!K11</f>
        <v>7980</v>
      </c>
      <c r="L11" s="48">
        <f>'[1]3.7สพป.เขต1'!L11+'[1]3.7สพป.เขต2'!L11+'[1]3.7สพม.36'!L11+'[1]3.7ท้องถิ่น'!L11+'[1]3.7ตำรวจ'!L11+'[1]3.7พระพุทธ'!L11</f>
        <v>4090</v>
      </c>
      <c r="M11" s="48">
        <f>'[1]3.7สพป.เขต1'!M11+'[1]3.7สพป.เขต2'!M11+'[1]3.7สพม.36'!M11+'[1]3.7ท้องถิ่น'!M11+'[1]3.7ตำรวจ'!M11+'[1]3.7พระพุทธ'!M11</f>
        <v>3890</v>
      </c>
      <c r="N11" s="48">
        <f>'[1]3.7สพป.เขต1'!N11+'[1]3.7สพป.เขต2'!N11+'[1]3.7สพม.36'!N11+'[1]3.7ท้องถิ่น'!N11+'[1]3.7ตำรวจ'!N11+'[1]3.7พระพุทธ'!N11</f>
        <v>3607</v>
      </c>
      <c r="O11" s="48">
        <f>'[1]3.7สพป.เขต1'!O11+'[1]3.7สพป.เขต2'!O11+'[1]3.7สพม.36'!O11+'[1]3.7ท้องถิ่น'!O11+'[1]3.7ตำรวจ'!O11+'[1]3.7พระพุทธ'!O11</f>
        <v>1910</v>
      </c>
      <c r="P11" s="48">
        <f>'[1]3.7สพป.เขต1'!P11+'[1]3.7สพป.เขต2'!P11+'[1]3.7สพม.36'!P11+'[1]3.7ท้องถิ่น'!P11+'[1]3.7ตำรวจ'!P11+'[1]3.7พระพุทธ'!P11</f>
        <v>1697</v>
      </c>
      <c r="Q11" s="48">
        <f>'[1]3.7สพป.เขต1'!Q11+'[1]3.7สพป.เขต2'!Q11+'[1]3.7สพม.36'!Q11+'[1]3.7ท้องถิ่น'!Q11+'[1]3.7ตำรวจ'!Q11+'[1]3.7พระพุทธ'!Q11</f>
        <v>2938</v>
      </c>
      <c r="R11" s="48">
        <f>'[1]3.7สพป.เขต1'!R11+'[1]3.7สพป.เขต2'!R11+'[1]3.7สพม.36'!R11+'[1]3.7ท้องถิ่น'!R11+'[1]3.7ตำรวจ'!R11+'[1]3.7พระพุทธ'!R11</f>
        <v>1276</v>
      </c>
      <c r="S11" s="48">
        <f>'[1]3.7สพป.เขต1'!S11+'[1]3.7สพป.เขต2'!S11+'[1]3.7สพม.36'!S11+'[1]3.7ท้องถิ่น'!S11+'[1]3.7ตำรวจ'!S11+'[1]3.7พระพุทธ'!S11</f>
        <v>1662</v>
      </c>
      <c r="T11" s="45" t="s">
        <v>23</v>
      </c>
    </row>
    <row r="12" spans="1:20" s="46" customFormat="1" ht="22.5" customHeight="1" x14ac:dyDescent="0.45">
      <c r="A12" s="45" t="s">
        <v>24</v>
      </c>
      <c r="C12" s="47"/>
      <c r="D12" s="47"/>
      <c r="E12" s="48">
        <f t="shared" ref="E12:E19" si="0">SUM(F12:G12)</f>
        <v>4864</v>
      </c>
      <c r="F12" s="48">
        <f t="shared" ref="F12:G19" si="1">SUM(I12,L12,O12,R12)</f>
        <v>2491</v>
      </c>
      <c r="G12" s="48">
        <f t="shared" si="1"/>
        <v>2373</v>
      </c>
      <c r="H12" s="48">
        <f t="shared" ref="H12:H19" si="2">SUM(I12:J12)</f>
        <v>772</v>
      </c>
      <c r="I12" s="48">
        <f>'[1]3.7สพป.เขต1'!I12+'[1]3.7สพป.เขต2'!I12+'[1]3.7สพม.36'!I12+'[1]3.7ท้องถิ่น'!I12+'[1]3.7ตำรวจ'!I12+'[1]3.7พระพุทธ'!I12</f>
        <v>406</v>
      </c>
      <c r="J12" s="48">
        <f>'[1]3.7สพป.เขต1'!J12+'[1]3.7สพป.เขต2'!J12+'[1]3.7สพม.36'!J12+'[1]3.7ท้องถิ่น'!J12+'[1]3.7ตำรวจ'!J12+'[1]3.7พระพุทธ'!J12</f>
        <v>366</v>
      </c>
      <c r="K12" s="48">
        <f>'[1]3.7สพป.เขต1'!K12+'[1]3.7สพป.เขต2'!K12+'[1]3.7สพม.36'!K12+'[1]3.7ท้องถิ่น'!K12+'[1]3.7ตำรวจ'!K12+'[1]3.7พระพุทธ'!K12</f>
        <v>2227</v>
      </c>
      <c r="L12" s="48">
        <f>'[1]3.7สพป.เขต1'!L12+'[1]3.7สพป.เขต2'!L12+'[1]3.7สพม.36'!L12+'[1]3.7ท้องถิ่น'!L12+'[1]3.7ตำรวจ'!L12+'[1]3.7พระพุทธ'!L12</f>
        <v>1150</v>
      </c>
      <c r="M12" s="48">
        <f>'[1]3.7สพป.เขต1'!M12+'[1]3.7สพป.เขต2'!M12+'[1]3.7สพม.36'!M12+'[1]3.7ท้องถิ่น'!M12+'[1]3.7ตำรวจ'!M12+'[1]3.7พระพุทธ'!M12</f>
        <v>1077</v>
      </c>
      <c r="N12" s="48">
        <f>'[1]3.7สพป.เขต1'!N12+'[1]3.7สพป.เขต2'!N12+'[1]3.7สพม.36'!N12+'[1]3.7ท้องถิ่น'!N12+'[1]3.7ตำรวจ'!N12+'[1]3.7พระพุทธ'!N12</f>
        <v>1144</v>
      </c>
      <c r="O12" s="48">
        <f>'[1]3.7สพป.เขต1'!O12+'[1]3.7สพป.เขต2'!O12+'[1]3.7สพม.36'!O12+'[1]3.7ท้องถิ่น'!O12+'[1]3.7ตำรวจ'!O12+'[1]3.7พระพุทธ'!O12</f>
        <v>584</v>
      </c>
      <c r="P12" s="48">
        <f>'[1]3.7สพป.เขต1'!P12+'[1]3.7สพป.เขต2'!P12+'[1]3.7สพม.36'!P12+'[1]3.7ท้องถิ่น'!P12+'[1]3.7ตำรวจ'!P12+'[1]3.7พระพุทธ'!P12</f>
        <v>560</v>
      </c>
      <c r="Q12" s="48">
        <f>'[1]3.7สพป.เขต1'!Q12+'[1]3.7สพป.เขต2'!Q12+'[1]3.7สพม.36'!Q12+'[1]3.7ท้องถิ่น'!Q12+'[1]3.7ตำรวจ'!Q12+'[1]3.7พระพุทธ'!Q12</f>
        <v>721</v>
      </c>
      <c r="R12" s="48">
        <f>'[1]3.7สพป.เขต1'!R12+'[1]3.7สพป.เขต2'!R12+'[1]3.7สพม.36'!R12+'[1]3.7ท้องถิ่น'!R12+'[1]3.7ตำรวจ'!R12+'[1]3.7พระพุทธ'!R12</f>
        <v>351</v>
      </c>
      <c r="S12" s="48">
        <f>'[1]3.7สพป.เขต1'!S12+'[1]3.7สพป.เขต2'!S12+'[1]3.7สพม.36'!S12+'[1]3.7ท้องถิ่น'!S12+'[1]3.7ตำรวจ'!S12+'[1]3.7พระพุทธ'!S12</f>
        <v>370</v>
      </c>
      <c r="T12" s="45" t="s">
        <v>25</v>
      </c>
    </row>
    <row r="13" spans="1:20" s="46" customFormat="1" ht="22.5" customHeight="1" x14ac:dyDescent="0.45">
      <c r="A13" s="45" t="s">
        <v>26</v>
      </c>
      <c r="C13" s="47"/>
      <c r="D13" s="47"/>
      <c r="E13" s="48">
        <f t="shared" si="0"/>
        <v>11287</v>
      </c>
      <c r="F13" s="48">
        <f t="shared" si="1"/>
        <v>5550</v>
      </c>
      <c r="G13" s="48">
        <f t="shared" si="1"/>
        <v>5737</v>
      </c>
      <c r="H13" s="48">
        <f t="shared" si="2"/>
        <v>1820</v>
      </c>
      <c r="I13" s="48">
        <f>'[1]3.7สพป.เขต1'!I13+'[1]3.7สพป.เขต2'!I13+'[1]3.7สพม.36'!I13+'[1]3.7ท้องถิ่น'!I13+'[1]3.7ตำรวจ'!I13+'[1]3.7พระพุทธ'!I13</f>
        <v>935</v>
      </c>
      <c r="J13" s="48">
        <f>'[1]3.7สพป.เขต1'!J13+'[1]3.7สพป.เขต2'!J13+'[1]3.7สพม.36'!J13+'[1]3.7ท้องถิ่น'!J13+'[1]3.7ตำรวจ'!J13+'[1]3.7พระพุทธ'!J13</f>
        <v>885</v>
      </c>
      <c r="K13" s="48">
        <f>'[1]3.7สพป.เขต1'!K13+'[1]3.7สพป.เขต2'!K13+'[1]3.7สพม.36'!K13+'[1]3.7ท้องถิ่น'!K13+'[1]3.7ตำรวจ'!K13+'[1]3.7พระพุทธ'!K13</f>
        <v>5348</v>
      </c>
      <c r="L13" s="48">
        <f>'[1]3.7สพป.เขต1'!L13+'[1]3.7สพป.เขต2'!L13+'[1]3.7สพม.36'!L13+'[1]3.7ท้องถิ่น'!L13+'[1]3.7ตำรวจ'!L13+'[1]3.7พระพุทธ'!L13</f>
        <v>2747</v>
      </c>
      <c r="M13" s="48">
        <f>'[1]3.7สพป.เขต1'!M13+'[1]3.7สพป.เขต2'!M13+'[1]3.7สพม.36'!M13+'[1]3.7ท้องถิ่น'!M13+'[1]3.7ตำรวจ'!M13+'[1]3.7พระพุทธ'!M13</f>
        <v>2601</v>
      </c>
      <c r="N13" s="48">
        <f>'[1]3.7สพป.เขต1'!N13+'[1]3.7สพป.เขต2'!N13+'[1]3.7สพม.36'!N13+'[1]3.7ท้องถิ่น'!N13+'[1]3.7ตำรวจ'!N13+'[1]3.7พระพุทธ'!N13</f>
        <v>2405</v>
      </c>
      <c r="O13" s="48">
        <f>'[1]3.7สพป.เขต1'!O13+'[1]3.7สพป.เขต2'!O13+'[1]3.7สพม.36'!O13+'[1]3.7ท้องถิ่น'!O13+'[1]3.7ตำรวจ'!O13+'[1]3.7พระพุทธ'!O13</f>
        <v>1185</v>
      </c>
      <c r="P13" s="48">
        <f>'[1]3.7สพป.เขต1'!P13+'[1]3.7สพป.เขต2'!P13+'[1]3.7สพม.36'!P13+'[1]3.7ท้องถิ่น'!P13+'[1]3.7ตำรวจ'!P13+'[1]3.7พระพุทธ'!P13</f>
        <v>1220</v>
      </c>
      <c r="Q13" s="48">
        <f>'[1]3.7สพป.เขต1'!Q13+'[1]3.7สพป.เขต2'!Q13+'[1]3.7สพม.36'!Q13+'[1]3.7ท้องถิ่น'!Q13+'[1]3.7ตำรวจ'!Q13+'[1]3.7พระพุทธ'!Q13</f>
        <v>1714</v>
      </c>
      <c r="R13" s="48">
        <f>'[1]3.7สพป.เขต1'!R13+'[1]3.7สพป.เขต2'!R13+'[1]3.7สพม.36'!R13+'[1]3.7ท้องถิ่น'!R13+'[1]3.7ตำรวจ'!R13+'[1]3.7พระพุทธ'!R13</f>
        <v>683</v>
      </c>
      <c r="S13" s="48">
        <f>'[1]3.7สพป.เขต1'!S13+'[1]3.7สพป.เขต2'!S13+'[1]3.7สพม.36'!S13+'[1]3.7ท้องถิ่น'!S13+'[1]3.7ตำรวจ'!S13+'[1]3.7พระพุทธ'!S13</f>
        <v>1031</v>
      </c>
      <c r="T13" s="45" t="s">
        <v>27</v>
      </c>
    </row>
    <row r="14" spans="1:20" s="46" customFormat="1" ht="22.5" customHeight="1" x14ac:dyDescent="0.45">
      <c r="A14" s="45" t="s">
        <v>28</v>
      </c>
      <c r="C14" s="47"/>
      <c r="D14" s="47"/>
      <c r="E14" s="48">
        <f t="shared" si="0"/>
        <v>1907</v>
      </c>
      <c r="F14" s="48">
        <f t="shared" si="1"/>
        <v>1008</v>
      </c>
      <c r="G14" s="48">
        <f t="shared" si="1"/>
        <v>899</v>
      </c>
      <c r="H14" s="48">
        <f t="shared" si="2"/>
        <v>302</v>
      </c>
      <c r="I14" s="48">
        <f>'[1]3.7สพป.เขต1'!I14+'[1]3.7สพป.เขต2'!I14+'[1]3.7สพม.36'!I14+'[1]3.7ท้องถิ่น'!I14+'[1]3.7ตำรวจ'!I14+'[1]3.7พระพุทธ'!I14</f>
        <v>150</v>
      </c>
      <c r="J14" s="48">
        <f>'[1]3.7สพป.เขต1'!J14+'[1]3.7สพป.เขต2'!J14+'[1]3.7สพม.36'!J14+'[1]3.7ท้องถิ่น'!J14+'[1]3.7ตำรวจ'!J14+'[1]3.7พระพุทธ'!J14</f>
        <v>152</v>
      </c>
      <c r="K14" s="48">
        <f>'[1]3.7สพป.เขต1'!K14+'[1]3.7สพป.เขต2'!K14+'[1]3.7สพม.36'!K14+'[1]3.7ท้องถิ่น'!K14+'[1]3.7ตำรวจ'!K14+'[1]3.7พระพุทธ'!K14</f>
        <v>918</v>
      </c>
      <c r="L14" s="48">
        <f>'[1]3.7สพป.เขต1'!L14+'[1]3.7สพป.เขต2'!L14+'[1]3.7สพม.36'!L14+'[1]3.7ท้องถิ่น'!L14+'[1]3.7ตำรวจ'!L14+'[1]3.7พระพุทธ'!L14</f>
        <v>514</v>
      </c>
      <c r="M14" s="48">
        <f>'[1]3.7สพป.เขต1'!M14+'[1]3.7สพป.เขต2'!M14+'[1]3.7สพม.36'!M14+'[1]3.7ท้องถิ่น'!M14+'[1]3.7ตำรวจ'!M14+'[1]3.7พระพุทธ'!M14</f>
        <v>404</v>
      </c>
      <c r="N14" s="48">
        <f>'[1]3.7สพป.เขต1'!N14+'[1]3.7สพป.เขต2'!N14+'[1]3.7สพม.36'!N14+'[1]3.7ท้องถิ่น'!N14+'[1]3.7ตำรวจ'!N14+'[1]3.7พระพุทธ'!N14</f>
        <v>411</v>
      </c>
      <c r="O14" s="48">
        <f>'[1]3.7สพป.เขต1'!O14+'[1]3.7สพป.เขต2'!O14+'[1]3.7สพม.36'!O14+'[1]3.7ท้องถิ่น'!O14+'[1]3.7ตำรวจ'!O14+'[1]3.7พระพุทธ'!O14</f>
        <v>211</v>
      </c>
      <c r="P14" s="48">
        <f>'[1]3.7สพป.เขต1'!P14+'[1]3.7สพป.เขต2'!P14+'[1]3.7สพม.36'!P14+'[1]3.7ท้องถิ่น'!P14+'[1]3.7ตำรวจ'!P14+'[1]3.7พระพุทธ'!P14</f>
        <v>200</v>
      </c>
      <c r="Q14" s="48">
        <f>'[1]3.7สพป.เขต1'!Q14+'[1]3.7สพป.เขต2'!Q14+'[1]3.7สพม.36'!Q14+'[1]3.7ท้องถิ่น'!Q14+'[1]3.7ตำรวจ'!Q14+'[1]3.7พระพุทธ'!Q14</f>
        <v>276</v>
      </c>
      <c r="R14" s="48">
        <f>'[1]3.7สพป.เขต1'!R14+'[1]3.7สพป.เขต2'!R14+'[1]3.7สพม.36'!R14+'[1]3.7ท้องถิ่น'!R14+'[1]3.7ตำรวจ'!R14+'[1]3.7พระพุทธ'!R14</f>
        <v>133</v>
      </c>
      <c r="S14" s="48">
        <f>'[1]3.7สพป.เขต1'!S14+'[1]3.7สพป.เขต2'!S14+'[1]3.7สพม.36'!S14+'[1]3.7ท้องถิ่น'!S14+'[1]3.7ตำรวจ'!S14+'[1]3.7พระพุทธ'!S14</f>
        <v>143</v>
      </c>
      <c r="T14" s="45" t="s">
        <v>29</v>
      </c>
    </row>
    <row r="15" spans="1:20" s="46" customFormat="1" ht="22.5" customHeight="1" x14ac:dyDescent="0.45">
      <c r="A15" s="45" t="s">
        <v>30</v>
      </c>
      <c r="C15" s="47"/>
      <c r="D15" s="49"/>
      <c r="E15" s="48">
        <f t="shared" si="0"/>
        <v>5341</v>
      </c>
      <c r="F15" s="48">
        <f t="shared" si="1"/>
        <v>2758</v>
      </c>
      <c r="G15" s="48">
        <f t="shared" si="1"/>
        <v>2583</v>
      </c>
      <c r="H15" s="48">
        <f t="shared" si="2"/>
        <v>789</v>
      </c>
      <c r="I15" s="48">
        <f>'[1]3.7สพป.เขต1'!I15+'[1]3.7สพป.เขต2'!I15+'[1]3.7สพม.36'!I15+'[1]3.7ท้องถิ่น'!I15+'[1]3.7ตำรวจ'!I15+'[1]3.7พระพุทธ'!I15</f>
        <v>408</v>
      </c>
      <c r="J15" s="48">
        <f>'[1]3.7สพป.เขต1'!J15+'[1]3.7สพป.เขต2'!J15+'[1]3.7สพม.36'!J15+'[1]3.7ท้องถิ่น'!J15+'[1]3.7ตำรวจ'!J15+'[1]3.7พระพุทธ'!J15</f>
        <v>381</v>
      </c>
      <c r="K15" s="48">
        <f>'[1]3.7สพป.เขต1'!K15+'[1]3.7สพป.เขต2'!K15+'[1]3.7สพม.36'!K15+'[1]3.7ท้องถิ่น'!K15+'[1]3.7ตำรวจ'!K15+'[1]3.7พระพุทธ'!K15</f>
        <v>2343</v>
      </c>
      <c r="L15" s="48">
        <f>'[1]3.7สพป.เขต1'!L15+'[1]3.7สพป.เขต2'!L15+'[1]3.7สพม.36'!L15+'[1]3.7ท้องถิ่น'!L15+'[1]3.7ตำรวจ'!L15+'[1]3.7พระพุทธ'!L15</f>
        <v>1256</v>
      </c>
      <c r="M15" s="48">
        <f>'[1]3.7สพป.เขต1'!M15+'[1]3.7สพป.เขต2'!M15+'[1]3.7สพม.36'!M15+'[1]3.7ท้องถิ่น'!M15+'[1]3.7ตำรวจ'!M15+'[1]3.7พระพุทธ'!M15</f>
        <v>1087</v>
      </c>
      <c r="N15" s="48">
        <f>'[1]3.7สพป.เขต1'!N15+'[1]3.7สพป.เขต2'!N15+'[1]3.7สพม.36'!N15+'[1]3.7ท้องถิ่น'!N15+'[1]3.7ตำรวจ'!N15+'[1]3.7พระพุทธ'!N15</f>
        <v>1306</v>
      </c>
      <c r="O15" s="48">
        <f>'[1]3.7สพป.เขต1'!O15+'[1]3.7สพป.เขต2'!O15+'[1]3.7สพม.36'!O15+'[1]3.7ท้องถิ่น'!O15+'[1]3.7ตำรวจ'!O15+'[1]3.7พระพุทธ'!O15</f>
        <v>682</v>
      </c>
      <c r="P15" s="48">
        <f>'[1]3.7สพป.เขต1'!P15+'[1]3.7สพป.เขต2'!P15+'[1]3.7สพม.36'!P15+'[1]3.7ท้องถิ่น'!P15+'[1]3.7ตำรวจ'!P15+'[1]3.7พระพุทธ'!P15</f>
        <v>624</v>
      </c>
      <c r="Q15" s="48">
        <f>'[1]3.7สพป.เขต1'!Q15+'[1]3.7สพป.เขต2'!Q15+'[1]3.7สพม.36'!Q15+'[1]3.7ท้องถิ่น'!Q15+'[1]3.7ตำรวจ'!Q15+'[1]3.7พระพุทธ'!Q15</f>
        <v>903</v>
      </c>
      <c r="R15" s="48">
        <f>'[1]3.7สพป.เขต1'!R15+'[1]3.7สพป.เขต2'!R15+'[1]3.7สพม.36'!R15+'[1]3.7ท้องถิ่น'!R15+'[1]3.7ตำรวจ'!R15+'[1]3.7พระพุทธ'!R15</f>
        <v>412</v>
      </c>
      <c r="S15" s="48">
        <f>'[1]3.7สพป.เขต1'!S15+'[1]3.7สพป.เขต2'!S15+'[1]3.7สพม.36'!S15+'[1]3.7ท้องถิ่น'!S15+'[1]3.7ตำรวจ'!S15+'[1]3.7พระพุทธ'!S15</f>
        <v>491</v>
      </c>
      <c r="T15" s="45" t="s">
        <v>31</v>
      </c>
    </row>
    <row r="16" spans="1:20" s="46" customFormat="1" ht="22.5" customHeight="1" x14ac:dyDescent="0.45">
      <c r="A16" s="45" t="s">
        <v>32</v>
      </c>
      <c r="C16" s="47"/>
      <c r="D16" s="49"/>
      <c r="E16" s="48">
        <f t="shared" si="0"/>
        <v>6825</v>
      </c>
      <c r="F16" s="48">
        <f t="shared" si="1"/>
        <v>3441</v>
      </c>
      <c r="G16" s="48">
        <f t="shared" si="1"/>
        <v>3384</v>
      </c>
      <c r="H16" s="48">
        <f t="shared" si="2"/>
        <v>1155</v>
      </c>
      <c r="I16" s="48">
        <f>'[1]3.7สพป.เขต1'!I16+'[1]3.7สพป.เขต2'!I16+'[1]3.7สพม.36'!I16+'[1]3.7ท้องถิ่น'!I16+'[1]3.7ตำรวจ'!I16+'[1]3.7พระพุทธ'!I16</f>
        <v>605</v>
      </c>
      <c r="J16" s="48">
        <f>'[1]3.7สพป.เขต1'!J16+'[1]3.7สพป.เขต2'!J16+'[1]3.7สพม.36'!J16+'[1]3.7ท้องถิ่น'!J16+'[1]3.7ตำรวจ'!J16+'[1]3.7พระพุทธ'!J16</f>
        <v>550</v>
      </c>
      <c r="K16" s="48">
        <f>'[1]3.7สพป.เขต1'!K16+'[1]3.7สพป.เขต2'!K16+'[1]3.7สพม.36'!K16+'[1]3.7ท้องถิ่น'!K16+'[1]3.7ตำรวจ'!K16+'[1]3.7พระพุทธ'!K16</f>
        <v>3383</v>
      </c>
      <c r="L16" s="48">
        <f>'[1]3.7สพป.เขต1'!L16+'[1]3.7สพป.เขต2'!L16+'[1]3.7สพม.36'!L16+'[1]3.7ท้องถิ่น'!L16+'[1]3.7ตำรวจ'!L16+'[1]3.7พระพุทธ'!L16</f>
        <v>1736</v>
      </c>
      <c r="M16" s="48">
        <f>'[1]3.7สพป.เขต1'!M16+'[1]3.7สพป.เขต2'!M16+'[1]3.7สพม.36'!M16+'[1]3.7ท้องถิ่น'!M16+'[1]3.7ตำรวจ'!M16+'[1]3.7พระพุทธ'!M16</f>
        <v>1647</v>
      </c>
      <c r="N16" s="48">
        <f>'[1]3.7สพป.เขต1'!N16+'[1]3.7สพป.เขต2'!N16+'[1]3.7สพม.36'!N16+'[1]3.7ท้องถิ่น'!N16+'[1]3.7ตำรวจ'!N16+'[1]3.7พระพุทธ'!N16</f>
        <v>1429</v>
      </c>
      <c r="O16" s="48">
        <f>'[1]3.7สพป.เขต1'!O16+'[1]3.7สพป.เขต2'!O16+'[1]3.7สพม.36'!O16+'[1]3.7ท้องถิ่น'!O16+'[1]3.7ตำรวจ'!O16+'[1]3.7พระพุทธ'!O16</f>
        <v>711</v>
      </c>
      <c r="P16" s="48">
        <f>'[1]3.7สพป.เขต1'!P16+'[1]3.7สพป.เขต2'!P16+'[1]3.7สพม.36'!P16+'[1]3.7ท้องถิ่น'!P16+'[1]3.7ตำรวจ'!P16+'[1]3.7พระพุทธ'!P16</f>
        <v>718</v>
      </c>
      <c r="Q16" s="48">
        <f>'[1]3.7สพป.เขต1'!Q16+'[1]3.7สพป.เขต2'!Q16+'[1]3.7สพม.36'!Q16+'[1]3.7ท้องถิ่น'!Q16+'[1]3.7ตำรวจ'!Q16+'[1]3.7พระพุทธ'!Q16</f>
        <v>858</v>
      </c>
      <c r="R16" s="48">
        <f>'[1]3.7สพป.เขต1'!R16+'[1]3.7สพป.เขต2'!R16+'[1]3.7สพม.36'!R16+'[1]3.7ท้องถิ่น'!R16+'[1]3.7ตำรวจ'!R16+'[1]3.7พระพุทธ'!R16</f>
        <v>389</v>
      </c>
      <c r="S16" s="48">
        <f>'[1]3.7สพป.เขต1'!S16+'[1]3.7สพป.เขต2'!S16+'[1]3.7สพม.36'!S16+'[1]3.7ท้องถิ่น'!S16+'[1]3.7ตำรวจ'!S16+'[1]3.7พระพุทธ'!S16</f>
        <v>469</v>
      </c>
      <c r="T16" s="45" t="s">
        <v>33</v>
      </c>
    </row>
    <row r="17" spans="1:20" s="46" customFormat="1" ht="22.5" customHeight="1" x14ac:dyDescent="0.45">
      <c r="A17" s="45" t="s">
        <v>34</v>
      </c>
      <c r="C17" s="47"/>
      <c r="D17" s="49"/>
      <c r="E17" s="48">
        <f t="shared" si="0"/>
        <v>2781</v>
      </c>
      <c r="F17" s="48">
        <f t="shared" si="1"/>
        <v>1426</v>
      </c>
      <c r="G17" s="48">
        <f t="shared" si="1"/>
        <v>1355</v>
      </c>
      <c r="H17" s="48">
        <f t="shared" si="2"/>
        <v>401</v>
      </c>
      <c r="I17" s="48">
        <f>'[1]3.7สพป.เขต1'!I17+'[1]3.7สพป.เขต2'!I17+'[1]3.7สพม.36'!I17+'[1]3.7ท้องถิ่น'!I17+'[1]3.7ตำรวจ'!I17+'[1]3.7พระพุทธ'!I17</f>
        <v>195</v>
      </c>
      <c r="J17" s="48">
        <f>'[1]3.7สพป.เขต1'!J17+'[1]3.7สพป.เขต2'!J17+'[1]3.7สพม.36'!J17+'[1]3.7ท้องถิ่น'!J17+'[1]3.7ตำรวจ'!J17+'[1]3.7พระพุทธ'!J17</f>
        <v>206</v>
      </c>
      <c r="K17" s="48">
        <f>'[1]3.7สพป.เขต1'!K17+'[1]3.7สพป.เขต2'!K17+'[1]3.7สพม.36'!K17+'[1]3.7ท้องถิ่น'!K17+'[1]3.7ตำรวจ'!K17+'[1]3.7พระพุทธ'!K17</f>
        <v>1098</v>
      </c>
      <c r="L17" s="48">
        <f>'[1]3.7สพป.เขต1'!L17+'[1]3.7สพป.เขต2'!L17+'[1]3.7สพม.36'!L17+'[1]3.7ท้องถิ่น'!L17+'[1]3.7ตำรวจ'!L17+'[1]3.7พระพุทธ'!L17</f>
        <v>578</v>
      </c>
      <c r="M17" s="48">
        <f>'[1]3.7สพป.เขต1'!M17+'[1]3.7สพป.เขต2'!M17+'[1]3.7สพม.36'!M17+'[1]3.7ท้องถิ่น'!M17+'[1]3.7ตำรวจ'!M17+'[1]3.7พระพุทธ'!M17</f>
        <v>520</v>
      </c>
      <c r="N17" s="48">
        <f>'[1]3.7สพป.เขต1'!N17+'[1]3.7สพป.เขต2'!N17+'[1]3.7สพม.36'!N17+'[1]3.7ท้องถิ่น'!N17+'[1]3.7ตำรวจ'!N17+'[1]3.7พระพุทธ'!N17</f>
        <v>725</v>
      </c>
      <c r="O17" s="48">
        <f>'[1]3.7สพป.เขต1'!O17+'[1]3.7สพป.เขต2'!O17+'[1]3.7สพม.36'!O17+'[1]3.7ท้องถิ่น'!O17+'[1]3.7ตำรวจ'!O17+'[1]3.7พระพุทธ'!O17</f>
        <v>390</v>
      </c>
      <c r="P17" s="48">
        <f>'[1]3.7สพป.เขต1'!P17+'[1]3.7สพป.เขต2'!P17+'[1]3.7สพม.36'!P17+'[1]3.7ท้องถิ่น'!P17+'[1]3.7ตำรวจ'!P17+'[1]3.7พระพุทธ'!P17</f>
        <v>335</v>
      </c>
      <c r="Q17" s="48">
        <f>'[1]3.7สพป.เขต1'!Q17+'[1]3.7สพป.เขต2'!Q17+'[1]3.7สพม.36'!Q17+'[1]3.7ท้องถิ่น'!Q17+'[1]3.7ตำรวจ'!Q17+'[1]3.7พระพุทธ'!Q17</f>
        <v>557</v>
      </c>
      <c r="R17" s="48">
        <f>'[1]3.7สพป.เขต1'!R17+'[1]3.7สพป.เขต2'!R17+'[1]3.7สพม.36'!R17+'[1]3.7ท้องถิ่น'!R17+'[1]3.7ตำรวจ'!R17+'[1]3.7พระพุทธ'!R17</f>
        <v>263</v>
      </c>
      <c r="S17" s="48">
        <f>'[1]3.7สพป.เขต1'!S17+'[1]3.7สพป.เขต2'!S17+'[1]3.7สพม.36'!S17+'[1]3.7ท้องถิ่น'!S17+'[1]3.7ตำรวจ'!S17+'[1]3.7พระพุทธ'!S17</f>
        <v>294</v>
      </c>
      <c r="T17" s="45" t="s">
        <v>35</v>
      </c>
    </row>
    <row r="18" spans="1:20" s="46" customFormat="1" ht="22.5" customHeight="1" x14ac:dyDescent="0.45">
      <c r="A18" s="45" t="s">
        <v>36</v>
      </c>
      <c r="C18" s="47"/>
      <c r="D18" s="49"/>
      <c r="E18" s="48">
        <f t="shared" si="0"/>
        <v>2838</v>
      </c>
      <c r="F18" s="48">
        <f t="shared" si="1"/>
        <v>1488</v>
      </c>
      <c r="G18" s="48">
        <f t="shared" si="1"/>
        <v>1350</v>
      </c>
      <c r="H18" s="48">
        <f t="shared" si="2"/>
        <v>318</v>
      </c>
      <c r="I18" s="48">
        <f>'[1]3.7สพป.เขต1'!I18+'[1]3.7สพป.เขต2'!I18+'[1]3.7สพม.36'!I18+'[1]3.7ท้องถิ่น'!I18+'[1]3.7ตำรวจ'!I18+'[1]3.7พระพุทธ'!I18</f>
        <v>168</v>
      </c>
      <c r="J18" s="48">
        <f>'[1]3.7สพป.เขต1'!J18+'[1]3.7สพป.เขต2'!J18+'[1]3.7สพม.36'!J18+'[1]3.7ท้องถิ่น'!J18+'[1]3.7ตำรวจ'!J18+'[1]3.7พระพุทธ'!J18</f>
        <v>150</v>
      </c>
      <c r="K18" s="48">
        <f>'[1]3.7สพป.เขต1'!K18+'[1]3.7สพป.เขต2'!K18+'[1]3.7สพม.36'!K18+'[1]3.7ท้องถิ่น'!K18+'[1]3.7ตำรวจ'!K18+'[1]3.7พระพุทธ'!K18</f>
        <v>1408</v>
      </c>
      <c r="L18" s="48">
        <f>'[1]3.7สพป.เขต1'!L18+'[1]3.7สพป.เขต2'!L18+'[1]3.7สพม.36'!L18+'[1]3.7ท้องถิ่น'!L18+'[1]3.7ตำรวจ'!L18+'[1]3.7พระพุทธ'!L18</f>
        <v>759</v>
      </c>
      <c r="M18" s="48">
        <f>'[1]3.7สพป.เขต1'!M18+'[1]3.7สพป.เขต2'!M18+'[1]3.7สพม.36'!M18+'[1]3.7ท้องถิ่น'!M18+'[1]3.7ตำรวจ'!M18+'[1]3.7พระพุทธ'!M18</f>
        <v>649</v>
      </c>
      <c r="N18" s="48">
        <f>'[1]3.7สพป.เขต1'!N18+'[1]3.7สพป.เขต2'!N18+'[1]3.7สพม.36'!N18+'[1]3.7ท้องถิ่น'!N18+'[1]3.7ตำรวจ'!N18+'[1]3.7พระพุทธ'!N18</f>
        <v>681</v>
      </c>
      <c r="O18" s="48">
        <f>'[1]3.7สพป.เขต1'!O18+'[1]3.7สพป.เขต2'!O18+'[1]3.7สพม.36'!O18+'[1]3.7ท้องถิ่น'!O18+'[1]3.7ตำรวจ'!O18+'[1]3.7พระพุทธ'!O18</f>
        <v>344</v>
      </c>
      <c r="P18" s="48">
        <f>'[1]3.7สพป.เขต1'!P18+'[1]3.7สพป.เขต2'!P18+'[1]3.7สพม.36'!P18+'[1]3.7ท้องถิ่น'!P18+'[1]3.7ตำรวจ'!P18+'[1]3.7พระพุทธ'!P18</f>
        <v>337</v>
      </c>
      <c r="Q18" s="48">
        <f>'[1]3.7สพป.เขต1'!Q18+'[1]3.7สพป.เขต2'!Q18+'[1]3.7สพม.36'!Q18+'[1]3.7ท้องถิ่น'!Q18+'[1]3.7ตำรวจ'!Q18+'[1]3.7พระพุทธ'!Q18</f>
        <v>431</v>
      </c>
      <c r="R18" s="48">
        <f>'[1]3.7สพป.เขต1'!R18+'[1]3.7สพป.เขต2'!R18+'[1]3.7สพม.36'!R18+'[1]3.7ท้องถิ่น'!R18+'[1]3.7ตำรวจ'!R18+'[1]3.7พระพุทธ'!R18</f>
        <v>217</v>
      </c>
      <c r="S18" s="48">
        <f>'[1]3.7สพป.เขต1'!S18+'[1]3.7สพป.เขต2'!S18+'[1]3.7สพม.36'!S18+'[1]3.7ท้องถิ่น'!S18+'[1]3.7ตำรวจ'!S18+'[1]3.7พระพุทธ'!S18</f>
        <v>214</v>
      </c>
      <c r="T18" s="45" t="s">
        <v>37</v>
      </c>
    </row>
    <row r="19" spans="1:20" s="46" customFormat="1" ht="22.5" customHeight="1" x14ac:dyDescent="0.45">
      <c r="A19" s="45" t="s">
        <v>38</v>
      </c>
      <c r="C19" s="47"/>
      <c r="D19" s="49"/>
      <c r="E19" s="48">
        <f t="shared" si="0"/>
        <v>1888</v>
      </c>
      <c r="F19" s="48">
        <f t="shared" si="1"/>
        <v>903</v>
      </c>
      <c r="G19" s="48">
        <f t="shared" si="1"/>
        <v>985</v>
      </c>
      <c r="H19" s="48">
        <f t="shared" si="2"/>
        <v>149</v>
      </c>
      <c r="I19" s="48">
        <f>'[1]3.7สพป.เขต1'!I19+'[1]3.7สพป.เขต2'!I19+'[1]3.7สพม.36'!I19+'[1]3.7ท้องถิ่น'!I19+'[1]3.7ตำรวจ'!I19+'[1]3.7พระพุทธ'!I19</f>
        <v>86</v>
      </c>
      <c r="J19" s="48">
        <f>'[1]3.7สพป.เขต1'!J19+'[1]3.7สพป.เขต2'!J19+'[1]3.7สพม.36'!J19+'[1]3.7ท้องถิ่น'!J19+'[1]3.7ตำรวจ'!J19+'[1]3.7พระพุทธ'!J19</f>
        <v>63</v>
      </c>
      <c r="K19" s="48">
        <f>'[1]3.7สพป.เขต1'!K19+'[1]3.7สพป.เขต2'!K19+'[1]3.7สพม.36'!K19+'[1]3.7ท้องถิ่น'!K19+'[1]3.7ตำรวจ'!K19+'[1]3.7พระพุทธ'!K19</f>
        <v>482</v>
      </c>
      <c r="L19" s="48">
        <f>'[1]3.7สพป.เขต1'!L19+'[1]3.7สพป.เขต2'!L19+'[1]3.7สพม.36'!L19+'[1]3.7ท้องถิ่น'!L19+'[1]3.7ตำรวจ'!L19+'[1]3.7พระพุทธ'!L19</f>
        <v>219</v>
      </c>
      <c r="M19" s="48">
        <f>'[1]3.7สพป.เขต1'!M19+'[1]3.7สพป.เขต2'!M19+'[1]3.7สพม.36'!M19+'[1]3.7ท้องถิ่น'!M19+'[1]3.7ตำรวจ'!M19+'[1]3.7พระพุทธ'!M19</f>
        <v>263</v>
      </c>
      <c r="N19" s="48">
        <f>'[1]3.7สพป.เขต1'!N19+'[1]3.7สพป.เขต2'!N19+'[1]3.7สพม.36'!N19+'[1]3.7ท้องถิ่น'!N19+'[1]3.7ตำรวจ'!N19+'[1]3.7พระพุทธ'!N19</f>
        <v>690</v>
      </c>
      <c r="O19" s="48">
        <f>'[1]3.7สพป.เขต1'!O19+'[1]3.7สพป.เขต2'!O19+'[1]3.7สพม.36'!O19+'[1]3.7ท้องถิ่น'!O19+'[1]3.7ตำรวจ'!O19+'[1]3.7พระพุทธ'!O19</f>
        <v>357</v>
      </c>
      <c r="P19" s="48">
        <f>'[1]3.7สพป.เขต1'!P19+'[1]3.7สพป.เขต2'!P19+'[1]3.7สพม.36'!P19+'[1]3.7ท้องถิ่น'!P19+'[1]3.7ตำรวจ'!P19+'[1]3.7พระพุทธ'!P19</f>
        <v>333</v>
      </c>
      <c r="Q19" s="48">
        <f>'[1]3.7สพป.เขต1'!Q19+'[1]3.7สพป.เขต2'!Q19+'[1]3.7สพม.36'!Q19+'[1]3.7ท้องถิ่น'!Q19+'[1]3.7ตำรวจ'!Q19+'[1]3.7พระพุทธ'!Q19</f>
        <v>567</v>
      </c>
      <c r="R19" s="48">
        <f>'[1]3.7สพป.เขต1'!R19+'[1]3.7สพป.เขต2'!R19+'[1]3.7สพม.36'!R19+'[1]3.7ท้องถิ่น'!R19+'[1]3.7ตำรวจ'!R19+'[1]3.7พระพุทธ'!R19</f>
        <v>241</v>
      </c>
      <c r="S19" s="48">
        <f>'[1]3.7สพป.เขต1'!S19+'[1]3.7สพป.เขต2'!S19+'[1]3.7สพม.36'!S19+'[1]3.7ท้องถิ่น'!S19+'[1]3.7ตำรวจ'!S19+'[1]3.7พระพุทธ'!S19</f>
        <v>326</v>
      </c>
      <c r="T19" s="45" t="s">
        <v>39</v>
      </c>
    </row>
    <row r="20" spans="1:20" s="53" customFormat="1" ht="3" customHeight="1" x14ac:dyDescent="0.45">
      <c r="A20" s="50"/>
      <c r="B20" s="50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0"/>
    </row>
    <row r="21" spans="1:20" s="53" customFormat="1" ht="3" customHeight="1" x14ac:dyDescent="0.4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spans="1:20" s="53" customFormat="1" ht="20.25" customHeight="1" x14ac:dyDescent="0.45">
      <c r="A22" s="54"/>
      <c r="B22" s="13" t="s">
        <v>40</v>
      </c>
      <c r="C22" s="13"/>
      <c r="D22" s="13"/>
      <c r="E22" s="13"/>
      <c r="F22" s="13"/>
      <c r="G22" s="13"/>
      <c r="K22" s="55"/>
      <c r="L22" s="56"/>
      <c r="M22" s="56"/>
      <c r="N22" s="13" t="s">
        <v>41</v>
      </c>
      <c r="O22" s="13"/>
      <c r="Q22" s="54"/>
      <c r="R22" s="54"/>
      <c r="S22" s="54"/>
      <c r="T22" s="54"/>
    </row>
    <row r="23" spans="1:20" s="13" customFormat="1" ht="20.100000000000001" customHeight="1" x14ac:dyDescent="0.45">
      <c r="A23" s="13" t="s">
        <v>42</v>
      </c>
      <c r="B23" s="13" t="s">
        <v>43</v>
      </c>
      <c r="N23" s="13" t="s">
        <v>44</v>
      </c>
    </row>
    <row r="24" spans="1:20" s="13" customFormat="1" ht="20.100000000000001" customHeight="1" x14ac:dyDescent="0.45">
      <c r="A24" s="13" t="s">
        <v>45</v>
      </c>
      <c r="B24" s="13" t="s">
        <v>46</v>
      </c>
      <c r="N24" s="13" t="s">
        <v>47</v>
      </c>
    </row>
    <row r="25" spans="1:20" s="13" customFormat="1" ht="20.100000000000001" customHeight="1" x14ac:dyDescent="0.5">
      <c r="B25" s="57" t="s">
        <v>48</v>
      </c>
      <c r="C25" s="3"/>
      <c r="D25" s="3"/>
      <c r="E25" s="3"/>
      <c r="F25" s="3"/>
      <c r="G25" s="3"/>
      <c r="N25" s="57" t="s">
        <v>49</v>
      </c>
      <c r="O25" s="3"/>
    </row>
    <row r="26" spans="1:20" ht="20.100000000000001" customHeight="1" x14ac:dyDescent="0.5">
      <c r="B26" s="57" t="s">
        <v>50</v>
      </c>
      <c r="N26" s="57" t="s">
        <v>51</v>
      </c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39370078740157483" right="0.39370078740157483" top="0.59055118110236215" bottom="0.5905511811023621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2019-10-04T03:06:17Z</dcterms:created>
  <dcterms:modified xsi:type="dcterms:W3CDTF">2019-10-04T03:06:31Z</dcterms:modified>
</cp:coreProperties>
</file>