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\สรง.รายปี 2560\รายปี 2560\"/>
    </mc:Choice>
  </mc:AlternateContent>
  <bookViews>
    <workbookView xWindow="0" yWindow="120" windowWidth="17235" windowHeight="9270"/>
  </bookViews>
  <sheets>
    <sheet name="T-7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30" i="1" l="1"/>
  <c r="D30" i="1"/>
  <c r="B30" i="1"/>
  <c r="C26" i="1"/>
  <c r="D26" i="1"/>
  <c r="B26" i="1"/>
  <c r="B28" i="1"/>
  <c r="C28" i="1"/>
  <c r="D28" i="1"/>
  <c r="B29" i="1"/>
  <c r="C29" i="1"/>
  <c r="C35" i="1"/>
  <c r="C21" i="1" s="1"/>
  <c r="C14" i="1" l="1"/>
  <c r="D14" i="1"/>
  <c r="B14" i="1"/>
  <c r="C10" i="1"/>
  <c r="D10" i="1"/>
  <c r="B10" i="1"/>
  <c r="D5" i="1" l="1"/>
  <c r="B5" i="1"/>
  <c r="C5" i="1"/>
  <c r="C33" i="1" l="1"/>
  <c r="C22" i="1"/>
  <c r="C24" i="1"/>
  <c r="C32" i="1"/>
  <c r="C25" i="1"/>
  <c r="C23" i="1"/>
  <c r="C27" i="1"/>
  <c r="C31" i="1"/>
  <c r="B24" i="1"/>
  <c r="B32" i="1"/>
  <c r="B33" i="1"/>
  <c r="B23" i="1"/>
  <c r="B27" i="1"/>
  <c r="B22" i="1"/>
  <c r="B25" i="1"/>
  <c r="B31" i="1"/>
  <c r="D23" i="1"/>
  <c r="D27" i="1"/>
  <c r="D32" i="1"/>
  <c r="D24" i="1"/>
  <c r="D33" i="1"/>
  <c r="D31" i="1"/>
  <c r="D25" i="1"/>
  <c r="D22" i="1"/>
  <c r="D21" i="1" l="1"/>
  <c r="B21" i="1"/>
</calcChain>
</file>

<file path=xl/sharedStrings.xml><?xml version="1.0" encoding="utf-8"?>
<sst xmlns="http://schemas.openxmlformats.org/spreadsheetml/2006/main" count="50" uniqueCount="28">
  <si>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</si>
  <si>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</si>
  <si>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</si>
  <si>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</si>
  <si>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</si>
  <si>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</si>
  <si>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</si>
  <si>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</si>
  <si>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</si>
  <si>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</si>
  <si>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</si>
  <si>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</si>
  <si>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</si>
  <si>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</si>
  <si>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</si>
  <si>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</si>
  <si>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</si>
  <si>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</si>
  <si>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</si>
  <si>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</si>
  <si>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</si>
  <si>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</si>
  <si>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</si>
  <si>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</si>
  <si>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อื่น ๆ</t>
  </si>
  <si>
    <t>ไม่ทราบ</t>
  </si>
  <si>
    <t>...</t>
  </si>
  <si>
    <t>หมายเหตุ: ... มีค่าน้อยกว่า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</si>
</sst>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0" fontId="8" fillId="0" borderId="0" xfId="0" applyFont="1"/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3" fontId="0" fillId="0" borderId="0" xfId="0" applyNumberFormat="1"/>
    <xf numFmtId="0" fontId="9" fillId="0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topLeftCell="A22" workbookViewId="0">
      <selection activeCell="B7" sqref="B7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16384" width="9" style="6"/>
  </cols>
  <sheetData>
    <row r="1" spans="1:9" ht="21.2" customHeight="1" x14ac:dyDescent="0.2">
      <c r="A1" s="1" t="s">
        <v>19</v>
      </c>
      <c r="B1" s="2"/>
      <c r="C1" s="5"/>
      <c r="D1" s="5"/>
    </row>
    <row r="2" spans="1:9" ht="21.2" customHeight="1" x14ac:dyDescent="0.2">
      <c r="A2" s="29">
        <v>2560</v>
      </c>
      <c r="B2" s="2"/>
      <c r="C2" s="5"/>
      <c r="D2" s="5"/>
    </row>
    <row r="3" spans="1:9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</row>
    <row r="4" spans="1:9" ht="21.2" customHeight="1" x14ac:dyDescent="0.3">
      <c r="A4" s="4"/>
      <c r="B4" s="26" t="s">
        <v>4</v>
      </c>
      <c r="C4" s="26"/>
      <c r="D4" s="26"/>
      <c r="G4" s="24" t="s">
        <v>20</v>
      </c>
      <c r="H4" s="24" t="s">
        <v>21</v>
      </c>
      <c r="I4" s="24" t="s">
        <v>22</v>
      </c>
    </row>
    <row r="5" spans="1:9" ht="21.2" customHeight="1" x14ac:dyDescent="0.2">
      <c r="A5" s="8" t="s">
        <v>5</v>
      </c>
      <c r="B5" s="17">
        <f>SUM(B6,B7,B8,B9,B10,B14,B18)</f>
        <v>228458.01</v>
      </c>
      <c r="C5" s="17">
        <f>SUM(C6,C7,C8,C9,C10,C14,C18)</f>
        <v>129963.20500000002</v>
      </c>
      <c r="D5" s="17">
        <f>SUM(D6,D7,D8,D9,D10,D14,D18)</f>
        <v>98494.807499999995</v>
      </c>
      <c r="G5" s="27">
        <v>228542.92749999999</v>
      </c>
      <c r="H5" s="27">
        <v>130048.12249999998</v>
      </c>
      <c r="I5" s="27">
        <v>98494.81</v>
      </c>
    </row>
    <row r="6" spans="1:9" ht="21.2" customHeight="1" x14ac:dyDescent="0.3">
      <c r="A6" s="9" t="s">
        <v>6</v>
      </c>
      <c r="B6" s="18">
        <v>1499.905</v>
      </c>
      <c r="C6" s="18">
        <v>773.995</v>
      </c>
      <c r="D6" s="18">
        <v>725.90749999999991</v>
      </c>
      <c r="G6" s="27">
        <v>1499.905</v>
      </c>
      <c r="H6" s="27">
        <v>773.995</v>
      </c>
      <c r="I6" s="27">
        <v>725.90749999999991</v>
      </c>
    </row>
    <row r="7" spans="1:9" ht="21.2" customHeight="1" x14ac:dyDescent="0.3">
      <c r="A7" s="10" t="s">
        <v>7</v>
      </c>
      <c r="B7" s="18">
        <v>63603.485000000001</v>
      </c>
      <c r="C7" s="18">
        <v>36200.7425</v>
      </c>
      <c r="D7" s="18">
        <v>27402.7425</v>
      </c>
      <c r="G7" s="27">
        <v>63603.485000000001</v>
      </c>
      <c r="H7" s="27">
        <v>36200.7425</v>
      </c>
      <c r="I7" s="27">
        <v>27402.7425</v>
      </c>
    </row>
    <row r="8" spans="1:9" ht="21.2" customHeight="1" x14ac:dyDescent="0.3">
      <c r="A8" s="9" t="s">
        <v>8</v>
      </c>
      <c r="B8" s="18">
        <v>71900.942500000005</v>
      </c>
      <c r="C8" s="18">
        <v>41502.78</v>
      </c>
      <c r="D8" s="18">
        <v>30398.162500000002</v>
      </c>
      <c r="G8" s="27">
        <v>71900.942500000005</v>
      </c>
      <c r="H8" s="27">
        <v>41502.78</v>
      </c>
      <c r="I8" s="27">
        <v>30398.162500000002</v>
      </c>
    </row>
    <row r="9" spans="1:9" ht="21.2" customHeight="1" x14ac:dyDescent="0.3">
      <c r="A9" s="11" t="s">
        <v>9</v>
      </c>
      <c r="B9" s="18">
        <v>31750.697500000002</v>
      </c>
      <c r="C9" s="18">
        <v>19406.870000000003</v>
      </c>
      <c r="D9" s="18">
        <v>12343.8225</v>
      </c>
      <c r="G9" s="27">
        <v>31750.697500000002</v>
      </c>
      <c r="H9" s="27">
        <v>19406.870000000003</v>
      </c>
      <c r="I9" s="27">
        <v>12343.8225</v>
      </c>
    </row>
    <row r="10" spans="1:9" ht="21.2" customHeight="1" x14ac:dyDescent="0.2">
      <c r="A10" s="11" t="s">
        <v>10</v>
      </c>
      <c r="B10" s="19">
        <f>SUM(B11:B13)</f>
        <v>32622.46</v>
      </c>
      <c r="C10" s="19">
        <f t="shared" ref="C10:D10" si="0">SUM(C11:C13)</f>
        <v>18716.674999999999</v>
      </c>
      <c r="D10" s="19">
        <f t="shared" si="0"/>
        <v>13905.7925</v>
      </c>
      <c r="G10" s="27">
        <v>26906.224999999999</v>
      </c>
      <c r="H10" s="27">
        <v>14528.69</v>
      </c>
      <c r="I10" s="27">
        <v>12377.5425</v>
      </c>
    </row>
    <row r="11" spans="1:9" ht="21.2" customHeight="1" x14ac:dyDescent="0.3">
      <c r="A11" s="12" t="s">
        <v>11</v>
      </c>
      <c r="B11" s="18">
        <v>26906.224999999999</v>
      </c>
      <c r="C11" s="18">
        <v>14528.69</v>
      </c>
      <c r="D11" s="18">
        <v>12377.5425</v>
      </c>
      <c r="G11" s="27">
        <v>5576.6225000000004</v>
      </c>
      <c r="H11" s="27">
        <v>4092.2275000000004</v>
      </c>
      <c r="I11" s="27">
        <v>1484.395</v>
      </c>
    </row>
    <row r="12" spans="1:9" ht="21.2" customHeight="1" x14ac:dyDescent="0.3">
      <c r="A12" s="12" t="s">
        <v>12</v>
      </c>
      <c r="B12" s="18">
        <v>5576.6225000000004</v>
      </c>
      <c r="C12" s="18">
        <v>4092.2275000000004</v>
      </c>
      <c r="D12" s="18">
        <v>1484.395</v>
      </c>
      <c r="G12" s="27">
        <v>139.61250000000001</v>
      </c>
      <c r="H12" s="27">
        <v>95.757499999999993</v>
      </c>
      <c r="I12" s="27">
        <v>43.854999999999997</v>
      </c>
    </row>
    <row r="13" spans="1:9" ht="21.2" customHeight="1" x14ac:dyDescent="0.3">
      <c r="A13" s="12" t="s">
        <v>13</v>
      </c>
      <c r="B13" s="18">
        <v>139.61250000000001</v>
      </c>
      <c r="C13" s="18">
        <v>95.757499999999993</v>
      </c>
      <c r="D13" s="18">
        <v>43.854999999999997</v>
      </c>
      <c r="G13" s="27">
        <v>13791.307499999999</v>
      </c>
      <c r="H13" s="27">
        <v>6919.3575000000001</v>
      </c>
      <c r="I13" s="27">
        <v>6871.95</v>
      </c>
    </row>
    <row r="14" spans="1:9" ht="21.2" customHeight="1" x14ac:dyDescent="0.2">
      <c r="A14" s="12" t="s">
        <v>14</v>
      </c>
      <c r="B14" s="19">
        <f>SUM(B15:B17)</f>
        <v>27043.899999999998</v>
      </c>
      <c r="C14" s="19">
        <f t="shared" ref="C14:D14" si="1">SUM(C15:C17)</f>
        <v>13325.522499999999</v>
      </c>
      <c r="D14" s="19">
        <f t="shared" si="1"/>
        <v>13718.38</v>
      </c>
      <c r="G14" s="27">
        <v>7689.5174999999999</v>
      </c>
      <c r="H14" s="27">
        <v>4272.2475000000004</v>
      </c>
      <c r="I14" s="27">
        <v>3417.27</v>
      </c>
    </row>
    <row r="15" spans="1:9" ht="21.2" customHeight="1" x14ac:dyDescent="0.3">
      <c r="A15" s="13" t="s">
        <v>15</v>
      </c>
      <c r="B15" s="18">
        <v>13791.307499999999</v>
      </c>
      <c r="C15" s="18">
        <v>6919.3575000000001</v>
      </c>
      <c r="D15" s="18">
        <v>6871.95</v>
      </c>
      <c r="G15" s="27">
        <v>5563.0750000000007</v>
      </c>
      <c r="H15" s="27">
        <v>2133.9175</v>
      </c>
      <c r="I15" s="27">
        <v>3429.1600000000003</v>
      </c>
    </row>
    <row r="16" spans="1:9" ht="21.2" customHeight="1" x14ac:dyDescent="0.3">
      <c r="A16" s="13" t="s">
        <v>16</v>
      </c>
      <c r="B16" s="18">
        <v>7689.5174999999999</v>
      </c>
      <c r="C16" s="18">
        <v>4272.2475000000004</v>
      </c>
      <c r="D16" s="18">
        <v>3417.27</v>
      </c>
      <c r="G16" s="27">
        <v>36.619999999999997</v>
      </c>
      <c r="H16" s="27">
        <v>36.619999999999997</v>
      </c>
      <c r="I16" s="27">
        <v>0</v>
      </c>
    </row>
    <row r="17" spans="1:19" ht="19.5" x14ac:dyDescent="0.3">
      <c r="A17" s="12" t="s">
        <v>13</v>
      </c>
      <c r="B17" s="18">
        <v>5563.0750000000007</v>
      </c>
      <c r="C17" s="18">
        <v>2133.9175</v>
      </c>
      <c r="D17" s="18">
        <v>3429.1600000000003</v>
      </c>
      <c r="G17" s="27">
        <v>84.922499999999999</v>
      </c>
      <c r="H17" s="27">
        <v>84.922499999999999</v>
      </c>
      <c r="I17" s="27">
        <v>0</v>
      </c>
    </row>
    <row r="18" spans="1:19" ht="19.5" x14ac:dyDescent="0.3">
      <c r="A18" s="12" t="s">
        <v>24</v>
      </c>
      <c r="B18" s="18">
        <v>36.619999999999997</v>
      </c>
      <c r="C18" s="18">
        <v>36.619999999999997</v>
      </c>
      <c r="D18" s="18" t="s">
        <v>18</v>
      </c>
    </row>
    <row r="19" spans="1:19" ht="19.5" x14ac:dyDescent="0.3">
      <c r="A19" s="12" t="s">
        <v>25</v>
      </c>
      <c r="B19" s="18">
        <v>84.922499999999999</v>
      </c>
      <c r="C19" s="18">
        <v>84.922499999999999</v>
      </c>
      <c r="D19" s="18" t="s">
        <v>18</v>
      </c>
    </row>
    <row r="20" spans="1:19" ht="21.2" customHeight="1" x14ac:dyDescent="0.2">
      <c r="A20" s="4"/>
      <c r="B20" s="26" t="s">
        <v>17</v>
      </c>
      <c r="C20" s="26"/>
      <c r="D20" s="26"/>
      <c r="G20" s="23"/>
      <c r="H20" s="23"/>
      <c r="I20" s="23"/>
    </row>
    <row r="21" spans="1:19" ht="21.2" customHeight="1" x14ac:dyDescent="0.2">
      <c r="A21" s="8" t="s">
        <v>5</v>
      </c>
      <c r="B21" s="20">
        <f>SUM(B22:B26,B30,B34:B35)</f>
        <v>99.983970796208894</v>
      </c>
      <c r="C21" s="20">
        <f t="shared" ref="C21:D21" si="2">SUM(C22:C26,C30,C34:C35)</f>
        <v>100.03716628871993</v>
      </c>
      <c r="D21" s="20">
        <f t="shared" si="2"/>
        <v>99.955474810182253</v>
      </c>
      <c r="G21" s="27">
        <v>228542.92749999999</v>
      </c>
      <c r="H21" s="27">
        <v>1499.905</v>
      </c>
      <c r="I21" s="27">
        <v>63603.485000000001</v>
      </c>
      <c r="J21" s="27">
        <v>71900.942500000005</v>
      </c>
      <c r="K21" s="27">
        <v>31750.697500000002</v>
      </c>
      <c r="L21" s="27">
        <v>26906.224999999999</v>
      </c>
      <c r="M21" s="27">
        <v>5576.6225000000004</v>
      </c>
      <c r="N21" s="27">
        <v>139.61250000000001</v>
      </c>
      <c r="O21" s="27">
        <v>13791.307499999999</v>
      </c>
      <c r="P21" s="27">
        <v>7689.5174999999999</v>
      </c>
      <c r="Q21" s="27">
        <v>5563.0750000000007</v>
      </c>
      <c r="R21" s="27">
        <v>36.619999999999997</v>
      </c>
      <c r="S21" s="27">
        <v>84.922499999999999</v>
      </c>
    </row>
    <row r="22" spans="1:19" ht="21.2" customHeight="1" x14ac:dyDescent="0.2">
      <c r="A22" s="9" t="s">
        <v>6</v>
      </c>
      <c r="B22" s="21">
        <f t="shared" ref="B22:B33" si="3">(B6*100)/$B$5</f>
        <v>0.65653421388026623</v>
      </c>
      <c r="C22" s="21">
        <f t="shared" ref="C22:C29" si="4">(C6*100)/$C$5</f>
        <v>0.59554933259763787</v>
      </c>
      <c r="D22" s="21">
        <f>(D6*100)/$D$5</f>
        <v>0.73700078047261519</v>
      </c>
      <c r="G22" s="27">
        <v>130048.12249999998</v>
      </c>
      <c r="H22" s="27">
        <v>773.995</v>
      </c>
      <c r="I22" s="27">
        <v>36200.7425</v>
      </c>
      <c r="J22" s="27">
        <v>41502.78</v>
      </c>
      <c r="K22" s="27">
        <v>19406.870000000003</v>
      </c>
      <c r="L22" s="27">
        <v>14528.69</v>
      </c>
      <c r="M22" s="27">
        <v>4092.2275000000004</v>
      </c>
      <c r="N22" s="27">
        <v>95.757499999999993</v>
      </c>
      <c r="O22" s="27">
        <v>6919.3575000000001</v>
      </c>
      <c r="P22" s="27">
        <v>4272.2475000000004</v>
      </c>
      <c r="Q22" s="27">
        <v>2133.9175</v>
      </c>
      <c r="R22" s="27">
        <v>36.619999999999997</v>
      </c>
      <c r="S22" s="27">
        <v>84.922499999999999</v>
      </c>
    </row>
    <row r="23" spans="1:19" ht="21.2" customHeight="1" x14ac:dyDescent="0.2">
      <c r="A23" s="10" t="s">
        <v>7</v>
      </c>
      <c r="B23" s="21">
        <f t="shared" si="3"/>
        <v>27.84033923783193</v>
      </c>
      <c r="C23" s="21">
        <f t="shared" si="4"/>
        <v>27.854608925657072</v>
      </c>
      <c r="D23" s="21">
        <f t="shared" ref="D23:D33" si="5">(D7*100)/$D$5</f>
        <v>27.821509778573862</v>
      </c>
      <c r="G23" s="27">
        <v>98494.81</v>
      </c>
      <c r="H23" s="27">
        <v>725.90749999999991</v>
      </c>
      <c r="I23" s="27">
        <v>27402.7425</v>
      </c>
      <c r="J23" s="27">
        <v>30398.162500000002</v>
      </c>
      <c r="K23" s="27">
        <v>12343.8225</v>
      </c>
      <c r="L23" s="27">
        <v>12377.5425</v>
      </c>
      <c r="M23" s="27">
        <v>1484.395</v>
      </c>
      <c r="N23" s="27">
        <v>43.854999999999997</v>
      </c>
      <c r="O23" s="27">
        <v>6871.95</v>
      </c>
      <c r="P23" s="27">
        <v>3417.27</v>
      </c>
      <c r="Q23" s="27">
        <v>3429.1600000000003</v>
      </c>
      <c r="R23" s="27">
        <v>0</v>
      </c>
      <c r="S23" s="27">
        <v>0</v>
      </c>
    </row>
    <row r="24" spans="1:19" ht="21.2" customHeight="1" x14ac:dyDescent="0.2">
      <c r="A24" s="9" t="s">
        <v>8</v>
      </c>
      <c r="B24" s="21">
        <f t="shared" si="3"/>
        <v>31.472279085333884</v>
      </c>
      <c r="C24" s="21">
        <f t="shared" si="4"/>
        <v>31.934254006739828</v>
      </c>
      <c r="D24" s="21">
        <f t="shared" si="5"/>
        <v>30.862705630446559</v>
      </c>
    </row>
    <row r="25" spans="1:19" ht="21.2" customHeight="1" x14ac:dyDescent="0.2">
      <c r="A25" s="11" t="s">
        <v>9</v>
      </c>
      <c r="B25" s="21">
        <f t="shared" si="3"/>
        <v>13.897826344543576</v>
      </c>
      <c r="C25" s="21">
        <f t="shared" si="4"/>
        <v>14.932588035205811</v>
      </c>
      <c r="D25" s="21">
        <f t="shared" si="5"/>
        <v>12.532460150247008</v>
      </c>
    </row>
    <row r="26" spans="1:19" ht="21.2" customHeight="1" x14ac:dyDescent="0.2">
      <c r="A26" s="11" t="s">
        <v>10</v>
      </c>
      <c r="B26" s="21">
        <f>SUM(B27:B29)</f>
        <v>14.279411783373233</v>
      </c>
      <c r="C26" s="21">
        <f t="shared" ref="C26:D26" si="6">SUM(C27:C29)</f>
        <v>14.401518491329909</v>
      </c>
      <c r="D26" s="21">
        <f t="shared" si="6"/>
        <v>14.073774904326809</v>
      </c>
    </row>
    <row r="27" spans="1:19" ht="21.2" customHeight="1" x14ac:dyDescent="0.2">
      <c r="A27" s="12" t="s">
        <v>11</v>
      </c>
      <c r="B27" s="21">
        <f t="shared" si="3"/>
        <v>11.777317416010058</v>
      </c>
      <c r="C27" s="21">
        <f t="shared" si="4"/>
        <v>11.179079494076802</v>
      </c>
      <c r="D27" s="21">
        <f t="shared" si="5"/>
        <v>12.566695457524499</v>
      </c>
    </row>
    <row r="28" spans="1:19" ht="21.2" customHeight="1" x14ac:dyDescent="0.2">
      <c r="A28" s="12" t="s">
        <v>12</v>
      </c>
      <c r="B28" s="21">
        <f t="shared" si="3"/>
        <v>2.44098357505609</v>
      </c>
      <c r="C28" s="21">
        <f t="shared" si="4"/>
        <v>3.1487585274616765</v>
      </c>
      <c r="D28" s="21">
        <f t="shared" si="5"/>
        <v>1.5070794468023099</v>
      </c>
    </row>
    <row r="29" spans="1:19" ht="21.2" customHeight="1" x14ac:dyDescent="0.2">
      <c r="A29" s="12" t="s">
        <v>13</v>
      </c>
      <c r="B29" s="21">
        <f t="shared" si="3"/>
        <v>6.1110792307085236E-2</v>
      </c>
      <c r="C29" s="21">
        <f t="shared" si="4"/>
        <v>7.3680469791430572E-2</v>
      </c>
      <c r="D29" s="21" t="s">
        <v>26</v>
      </c>
    </row>
    <row r="30" spans="1:19" ht="21.2" customHeight="1" x14ac:dyDescent="0.2">
      <c r="A30" s="12" t="s">
        <v>14</v>
      </c>
      <c r="B30" s="21">
        <f>SUM(B31:B33)</f>
        <v>11.837580131246</v>
      </c>
      <c r="C30" s="21">
        <f t="shared" ref="C30:D30" si="7">SUM(C31:C33)</f>
        <v>10.253304002467466</v>
      </c>
      <c r="D30" s="21">
        <f t="shared" si="7"/>
        <v>13.928023566115403</v>
      </c>
    </row>
    <row r="31" spans="1:19" ht="21.2" customHeight="1" x14ac:dyDescent="0.2">
      <c r="A31" s="16" t="s">
        <v>15</v>
      </c>
      <c r="B31" s="21">
        <f t="shared" si="3"/>
        <v>6.0366924757858129</v>
      </c>
      <c r="C31" s="21">
        <f>(C15*100)/$C$5</f>
        <v>5.3240896144412559</v>
      </c>
      <c r="D31" s="21">
        <f t="shared" si="5"/>
        <v>6.9769667807107503</v>
      </c>
    </row>
    <row r="32" spans="1:19" ht="21.2" customHeight="1" x14ac:dyDescent="0.2">
      <c r="A32" s="16" t="s">
        <v>16</v>
      </c>
      <c r="B32" s="21">
        <f t="shared" si="3"/>
        <v>3.3658340541441292</v>
      </c>
      <c r="C32" s="21">
        <f>(C16*100)/$C$5</f>
        <v>3.2872746559304997</v>
      </c>
      <c r="D32" s="21">
        <f t="shared" si="5"/>
        <v>3.4694925415230649</v>
      </c>
    </row>
    <row r="33" spans="1:4" ht="21.2" customHeight="1" x14ac:dyDescent="0.2">
      <c r="A33" s="12" t="s">
        <v>13</v>
      </c>
      <c r="B33" s="25">
        <f t="shared" si="3"/>
        <v>2.4350536013160586</v>
      </c>
      <c r="C33" s="25">
        <f>(C17*100)/$C$5</f>
        <v>1.641939732095711</v>
      </c>
      <c r="D33" s="25">
        <f t="shared" si="5"/>
        <v>3.4815642438815879</v>
      </c>
    </row>
    <row r="34" spans="1:4" ht="19.5" x14ac:dyDescent="0.2">
      <c r="A34" s="12" t="s">
        <v>24</v>
      </c>
      <c r="B34" s="25" t="s">
        <v>26</v>
      </c>
      <c r="C34" s="25" t="s">
        <v>26</v>
      </c>
      <c r="D34" s="25" t="s">
        <v>18</v>
      </c>
    </row>
    <row r="35" spans="1:4" ht="19.5" x14ac:dyDescent="0.2">
      <c r="A35" s="14" t="s">
        <v>25</v>
      </c>
      <c r="B35" s="22" t="s">
        <v>26</v>
      </c>
      <c r="C35" s="22">
        <f t="shared" ref="C35" si="8">(C19*100)/$C$5</f>
        <v>6.5343494722217718E-2</v>
      </c>
      <c r="D35" s="22" t="s">
        <v>18</v>
      </c>
    </row>
    <row r="36" spans="1:4" ht="19.5" x14ac:dyDescent="0.2">
      <c r="A36" s="28" t="s">
        <v>27</v>
      </c>
      <c r="B36" s="25"/>
      <c r="C36" s="25"/>
      <c r="D36" s="25"/>
    </row>
    <row r="37" spans="1:4" ht="21.2" customHeight="1" x14ac:dyDescent="0.2">
      <c r="A37" s="15" t="s">
        <v>23</v>
      </c>
    </row>
  </sheetData>
  <mergeCells count="2">
    <mergeCell ref="B4:D4"/>
    <mergeCell ref="B20:D20"/>
  </mergeCells>
  <pageMargins left="0.98425196850393704" right="0.78740157480314965" top="0.78740157480314965" bottom="0.39370078740157483" header="0.31496062992125984" footer="0.31496062992125984"/>
  <pageSetup paperSize="9" orientation="portrait" r:id="rId1"/>
  <ignoredErrors>
    <ignoredError sqref="C3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2018-01-16T02:53:12Z</dcterms:modified>
</cp:coreProperties>
</file>