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3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8" i="1" l="1"/>
  <c r="B28" i="1"/>
  <c r="G19" i="1" l="1"/>
  <c r="H19" i="1" l="1"/>
  <c r="I19" i="1"/>
  <c r="C14" i="1" l="1"/>
  <c r="D14" i="1"/>
  <c r="B14" i="1"/>
  <c r="C10" i="1"/>
  <c r="D10" i="1"/>
  <c r="B10" i="1"/>
  <c r="D5" i="1" l="1"/>
  <c r="B5" i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 l="1"/>
  <c r="D25" i="1"/>
  <c r="B29" i="1"/>
  <c r="D29" i="1"/>
  <c r="C29" i="1"/>
  <c r="C20" i="1" s="1"/>
  <c r="D20" i="1" l="1"/>
  <c r="B20" i="1"/>
</calcChain>
</file>

<file path=xl/sharedStrings.xml><?xml version="1.0" encoding="utf-8"?>
<sst xmlns="http://schemas.openxmlformats.org/spreadsheetml/2006/main" count="55" uniqueCount="26">
  <si>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</si>
  <si>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</si>
  <si>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</si>
  <si>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</si>
  <si>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</si>
  <si>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</si>
  <si>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</si>
  <si>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</si>
  <si>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</si>
  <si>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</si>
  <si>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</si>
  <si>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</si>
  <si>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</si>
  <si>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</si>
  <si>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</si>
  <si>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</si>
  <si>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</si>
  <si>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</si>
  <si>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</si>
  <si>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</si>
  <si>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</si>
  <si>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</si>
  <si>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</si>
  <si>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</si>
  <si>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</si>
  <si>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มีนาคม_2560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</si>
</sst>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8" sqref="A8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9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236992.66</v>
      </c>
      <c r="C5" s="17">
        <f>SUM(C6,C7,C8,C9,C10,C14,C18)</f>
        <v>133405.26999999999</v>
      </c>
      <c r="D5" s="17">
        <f>SUM(D6,D7,D8,D9,D10,D14,D18)</f>
        <v>103587.4</v>
      </c>
      <c r="G5" s="30">
        <v>236992.66</v>
      </c>
      <c r="H5" s="24">
        <v>133405.26</v>
      </c>
      <c r="I5" s="24">
        <v>103587.41</v>
      </c>
    </row>
    <row r="6" spans="1:9" ht="21.2" customHeight="1" x14ac:dyDescent="0.3">
      <c r="A6" s="9" t="s">
        <v>6</v>
      </c>
      <c r="B6" s="18">
        <v>2179.9499999999998</v>
      </c>
      <c r="C6" s="18">
        <v>962.82</v>
      </c>
      <c r="D6" s="18">
        <v>1217.1300000000001</v>
      </c>
      <c r="G6" s="30">
        <v>2179.9499999999998</v>
      </c>
      <c r="H6" s="24">
        <v>962.82</v>
      </c>
      <c r="I6" s="24">
        <v>1217.1300000000001</v>
      </c>
    </row>
    <row r="7" spans="1:9" ht="21.2" customHeight="1" x14ac:dyDescent="0.3">
      <c r="A7" s="10" t="s">
        <v>7</v>
      </c>
      <c r="B7" s="18">
        <v>65948.740000000005</v>
      </c>
      <c r="C7" s="18">
        <v>37792.019999999997</v>
      </c>
      <c r="D7" s="18">
        <v>28156.720000000001</v>
      </c>
      <c r="G7" s="30">
        <v>65948.740000000005</v>
      </c>
      <c r="H7" s="24">
        <v>37792.019999999997</v>
      </c>
      <c r="I7" s="24">
        <v>28156.720000000001</v>
      </c>
    </row>
    <row r="8" spans="1:9" ht="21.2" customHeight="1" x14ac:dyDescent="0.3">
      <c r="A8" s="9" t="s">
        <v>8</v>
      </c>
      <c r="B8" s="18">
        <v>70170.12</v>
      </c>
      <c r="C8" s="18">
        <v>40909.17</v>
      </c>
      <c r="D8" s="18">
        <v>29260.95</v>
      </c>
      <c r="G8" s="30">
        <v>70170.12</v>
      </c>
      <c r="H8" s="24">
        <v>40909.17</v>
      </c>
      <c r="I8" s="24">
        <v>29260.95</v>
      </c>
    </row>
    <row r="9" spans="1:9" ht="21.2" customHeight="1" x14ac:dyDescent="0.3">
      <c r="A9" s="11" t="s">
        <v>9</v>
      </c>
      <c r="B9" s="18">
        <v>34867.39</v>
      </c>
      <c r="C9" s="18">
        <v>18960.41</v>
      </c>
      <c r="D9" s="18">
        <v>15906.98</v>
      </c>
      <c r="G9" s="30">
        <v>34867.39</v>
      </c>
      <c r="H9" s="24">
        <v>18960.41</v>
      </c>
      <c r="I9" s="24">
        <v>15906.98</v>
      </c>
    </row>
    <row r="10" spans="1:9" ht="21.2" customHeight="1" x14ac:dyDescent="0.3">
      <c r="A10" s="11" t="s">
        <v>10</v>
      </c>
      <c r="B10" s="19">
        <f>SUM(B11:B13)</f>
        <v>37561.839999999997</v>
      </c>
      <c r="C10" s="19">
        <f t="shared" ref="C10:D10" si="0">SUM(C11:C13)</f>
        <v>21853.47</v>
      </c>
      <c r="D10" s="19">
        <f t="shared" si="0"/>
        <v>15708.369999999999</v>
      </c>
      <c r="G10" s="30">
        <v>27738.92</v>
      </c>
      <c r="H10" s="24">
        <v>14316.86</v>
      </c>
      <c r="I10" s="24">
        <v>13422.06</v>
      </c>
    </row>
    <row r="11" spans="1:9" ht="21.2" customHeight="1" x14ac:dyDescent="0.3">
      <c r="A11" s="12" t="s">
        <v>11</v>
      </c>
      <c r="B11" s="18">
        <v>27738.92</v>
      </c>
      <c r="C11" s="18">
        <v>14316.86</v>
      </c>
      <c r="D11" s="18">
        <v>13422.06</v>
      </c>
      <c r="G11" s="30">
        <v>9699.7900000000009</v>
      </c>
      <c r="H11" s="24">
        <v>7536.61</v>
      </c>
      <c r="I11" s="24">
        <v>2163.1799999999998</v>
      </c>
    </row>
    <row r="12" spans="1:9" ht="21.2" customHeight="1" x14ac:dyDescent="0.3">
      <c r="A12" s="12" t="s">
        <v>12</v>
      </c>
      <c r="B12" s="18">
        <v>9699.7900000000009</v>
      </c>
      <c r="C12" s="18">
        <v>7536.61</v>
      </c>
      <c r="D12" s="18">
        <v>2163.1799999999998</v>
      </c>
      <c r="G12" s="30">
        <v>123.13</v>
      </c>
      <c r="H12" s="24" t="s">
        <v>18</v>
      </c>
      <c r="I12" s="24">
        <v>123.13</v>
      </c>
    </row>
    <row r="13" spans="1:9" ht="21.2" customHeight="1" x14ac:dyDescent="0.3">
      <c r="A13" s="12" t="s">
        <v>13</v>
      </c>
      <c r="B13" s="18">
        <v>123.13</v>
      </c>
      <c r="C13" s="18" t="s">
        <v>18</v>
      </c>
      <c r="D13" s="18">
        <v>123.13</v>
      </c>
      <c r="G13" s="30">
        <v>13478.02</v>
      </c>
      <c r="H13" s="24">
        <v>6522.17</v>
      </c>
      <c r="I13" s="24">
        <v>6955.86</v>
      </c>
    </row>
    <row r="14" spans="1:9" ht="21.2" customHeight="1" x14ac:dyDescent="0.3">
      <c r="A14" s="12" t="s">
        <v>14</v>
      </c>
      <c r="B14" s="19">
        <f>SUM(B15:B17)</f>
        <v>26264.620000000003</v>
      </c>
      <c r="C14" s="19">
        <f t="shared" ref="C14:D14" si="1">SUM(C15:C17)</f>
        <v>12927.38</v>
      </c>
      <c r="D14" s="19">
        <f t="shared" si="1"/>
        <v>13337.25</v>
      </c>
      <c r="G14" s="30">
        <v>8057.52</v>
      </c>
      <c r="H14" s="24">
        <v>4030.79</v>
      </c>
      <c r="I14" s="24">
        <v>4026.72</v>
      </c>
    </row>
    <row r="15" spans="1:9" ht="21.2" customHeight="1" x14ac:dyDescent="0.3">
      <c r="A15" s="13" t="s">
        <v>15</v>
      </c>
      <c r="B15" s="18">
        <v>13478.02</v>
      </c>
      <c r="C15" s="18">
        <v>6522.17</v>
      </c>
      <c r="D15" s="18">
        <v>6955.86</v>
      </c>
      <c r="G15" s="30">
        <v>4729.08</v>
      </c>
      <c r="H15" s="24">
        <v>2374.42</v>
      </c>
      <c r="I15" s="24">
        <v>2354.67</v>
      </c>
    </row>
    <row r="16" spans="1:9" ht="21.2" customHeight="1" x14ac:dyDescent="0.3">
      <c r="A16" s="13" t="s">
        <v>16</v>
      </c>
      <c r="B16" s="18">
        <v>8057.52</v>
      </c>
      <c r="C16" s="18">
        <v>4030.79</v>
      </c>
      <c r="D16" s="18">
        <v>4026.72</v>
      </c>
      <c r="G16" s="30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4729.08</v>
      </c>
      <c r="C17" s="18">
        <v>2374.42</v>
      </c>
      <c r="D17" s="18">
        <v>2354.67</v>
      </c>
      <c r="G17" s="30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208962.63999999998</v>
      </c>
      <c r="H19" s="25">
        <f>SUM(H6:H10,H14)</f>
        <v>116972.06999999999</v>
      </c>
      <c r="I19" s="25">
        <f>SUM(I6:I10,I14)</f>
        <v>91990.56</v>
      </c>
    </row>
    <row r="20" spans="1:9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100.00000000000001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2" si="2">(B6*100)/$B$5</f>
        <v>0.91983861441109593</v>
      </c>
      <c r="C21" s="21">
        <f t="shared" ref="C21:C27" si="3">(C6*100)/$C$5</f>
        <v>0.72172561098973087</v>
      </c>
      <c r="D21" s="21">
        <f>(D6*100)/$D$5</f>
        <v>1.1749788101641707</v>
      </c>
    </row>
    <row r="22" spans="1:9" ht="21.2" customHeight="1" x14ac:dyDescent="0.2">
      <c r="A22" s="10" t="s">
        <v>7</v>
      </c>
      <c r="B22" s="21">
        <f t="shared" si="2"/>
        <v>27.827334399301652</v>
      </c>
      <c r="C22" s="21">
        <f t="shared" si="3"/>
        <v>28.32873094143882</v>
      </c>
      <c r="D22" s="21">
        <f t="shared" ref="D22:D32" si="4">(D7*100)/$D$5</f>
        <v>27.18160702942636</v>
      </c>
    </row>
    <row r="23" spans="1:9" ht="21.2" customHeight="1" x14ac:dyDescent="0.2">
      <c r="A23" s="9" t="s">
        <v>8</v>
      </c>
      <c r="B23" s="21">
        <f t="shared" si="2"/>
        <v>29.608562560545124</v>
      </c>
      <c r="C23" s="21">
        <f t="shared" si="3"/>
        <v>30.665332786328459</v>
      </c>
      <c r="D23" s="21">
        <f t="shared" si="4"/>
        <v>28.247595750062267</v>
      </c>
    </row>
    <row r="24" spans="1:9" ht="21.2" customHeight="1" x14ac:dyDescent="0.2">
      <c r="A24" s="11" t="s">
        <v>9</v>
      </c>
      <c r="B24" s="21">
        <f t="shared" si="2"/>
        <v>14.712434553880277</v>
      </c>
      <c r="C24" s="21">
        <f t="shared" si="3"/>
        <v>14.212639425713842</v>
      </c>
      <c r="D24" s="21">
        <f t="shared" si="4"/>
        <v>15.356095432456073</v>
      </c>
    </row>
    <row r="25" spans="1:9" ht="21.2" customHeight="1" x14ac:dyDescent="0.2">
      <c r="A25" s="11" t="s">
        <v>10</v>
      </c>
      <c r="B25" s="21">
        <f>SUM(B26:B28)</f>
        <v>15.849368499429476</v>
      </c>
      <c r="C25" s="21">
        <f t="shared" ref="C25:D25" si="5">SUM(C26:C28)</f>
        <v>16.381264398325495</v>
      </c>
      <c r="D25" s="21">
        <f t="shared" si="5"/>
        <v>15.164363619513569</v>
      </c>
    </row>
    <row r="26" spans="1:9" ht="21.2" customHeight="1" x14ac:dyDescent="0.2">
      <c r="A26" s="12" t="s">
        <v>11</v>
      </c>
      <c r="B26" s="21">
        <f t="shared" si="2"/>
        <v>11.704548149297112</v>
      </c>
      <c r="C26" s="21">
        <f t="shared" si="3"/>
        <v>10.731854895987244</v>
      </c>
      <c r="D26" s="21">
        <f t="shared" si="4"/>
        <v>12.957232250254375</v>
      </c>
    </row>
    <row r="27" spans="1:9" ht="21.2" customHeight="1" x14ac:dyDescent="0.2">
      <c r="A27" s="12" t="s">
        <v>12</v>
      </c>
      <c r="B27" s="21">
        <f t="shared" si="2"/>
        <v>4.092865154557952</v>
      </c>
      <c r="C27" s="21">
        <f t="shared" si="3"/>
        <v>5.6494095023382513</v>
      </c>
      <c r="D27" s="21">
        <f t="shared" si="4"/>
        <v>2.0882655612555192</v>
      </c>
    </row>
    <row r="28" spans="1:9" ht="21.2" customHeight="1" x14ac:dyDescent="0.2">
      <c r="A28" s="12" t="s">
        <v>13</v>
      </c>
      <c r="B28" s="21">
        <f t="shared" si="2"/>
        <v>5.1955195574411459E-2</v>
      </c>
      <c r="C28" s="21" t="s">
        <v>18</v>
      </c>
      <c r="D28" s="21">
        <f t="shared" si="4"/>
        <v>0.11886580800367613</v>
      </c>
    </row>
    <row r="29" spans="1:9" ht="21.2" customHeight="1" x14ac:dyDescent="0.2">
      <c r="A29" s="12" t="s">
        <v>14</v>
      </c>
      <c r="B29" s="21">
        <f>SUM(B30:B32)</f>
        <v>11.082461372432379</v>
      </c>
      <c r="C29" s="21">
        <f t="shared" ref="C29:D29" si="6">SUM(C30:C32)</f>
        <v>9.6903068372036589</v>
      </c>
      <c r="D29" s="21">
        <f t="shared" si="6"/>
        <v>12.875359358377565</v>
      </c>
    </row>
    <row r="30" spans="1:9" ht="21.2" customHeight="1" x14ac:dyDescent="0.2">
      <c r="A30" s="16" t="s">
        <v>15</v>
      </c>
      <c r="B30" s="21">
        <f t="shared" si="2"/>
        <v>5.6871044023051178</v>
      </c>
      <c r="C30" s="21">
        <f>(C15*100)/$C$5</f>
        <v>4.8889897677955307</v>
      </c>
      <c r="D30" s="21">
        <f t="shared" si="4"/>
        <v>6.7149672643584069</v>
      </c>
    </row>
    <row r="31" spans="1:9" ht="21.2" customHeight="1" x14ac:dyDescent="0.2">
      <c r="A31" s="16" t="s">
        <v>16</v>
      </c>
      <c r="B31" s="21">
        <f t="shared" si="2"/>
        <v>3.399902764921074</v>
      </c>
      <c r="C31" s="21">
        <f>(C16*100)/$C$5</f>
        <v>3.0214623455280294</v>
      </c>
      <c r="D31" s="21">
        <f t="shared" si="4"/>
        <v>3.8872681426505542</v>
      </c>
    </row>
    <row r="32" spans="1:9" ht="21.2" customHeight="1" x14ac:dyDescent="0.2">
      <c r="A32" s="12" t="s">
        <v>13</v>
      </c>
      <c r="B32" s="27">
        <f t="shared" si="2"/>
        <v>1.9954542052061865</v>
      </c>
      <c r="C32" s="27">
        <f>(C17*100)/$C$5</f>
        <v>1.7798547238800988</v>
      </c>
      <c r="D32" s="27">
        <f t="shared" si="4"/>
        <v>2.273123951368603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2017-10-04T08:22:58Z</dcterms:modified>
</cp:coreProperties>
</file>