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ไตรมาสที่ 3 พ.ศ. 2560 MA.860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9" i="1" l="1"/>
  <c r="I19" i="1"/>
  <c r="G19" i="1" l="1"/>
  <c r="C14" i="1"/>
  <c r="D14" i="1"/>
  <c r="B14" i="1"/>
  <c r="B5" i="1" s="1"/>
  <c r="C10" i="1"/>
  <c r="D10" i="1"/>
  <c r="D5" i="1" s="1"/>
  <c r="B10" i="1"/>
  <c r="B29" i="1" l="1"/>
  <c r="C5" i="1"/>
  <c r="D25" i="1"/>
  <c r="C25" i="1" l="1"/>
  <c r="C32" i="1"/>
  <c r="C29" i="1"/>
  <c r="C21" i="1"/>
  <c r="C23" i="1"/>
  <c r="C27" i="1"/>
  <c r="C31" i="1"/>
  <c r="C24" i="1"/>
  <c r="C22" i="1"/>
  <c r="C26" i="1"/>
  <c r="C30" i="1"/>
  <c r="C33" i="1"/>
  <c r="B23" i="1"/>
  <c r="B27" i="1"/>
  <c r="B31" i="1"/>
  <c r="B32" i="1"/>
  <c r="B22" i="1"/>
  <c r="B26" i="1"/>
  <c r="B21" i="1"/>
  <c r="B24" i="1"/>
  <c r="B33" i="1"/>
  <c r="B30" i="1"/>
  <c r="D22" i="1"/>
  <c r="D26" i="1"/>
  <c r="D31" i="1"/>
  <c r="D23" i="1"/>
  <c r="D27" i="1"/>
  <c r="D32" i="1"/>
  <c r="D30" i="1"/>
  <c r="D24" i="1"/>
  <c r="D21" i="1"/>
  <c r="B25" i="1"/>
  <c r="D29" i="1"/>
  <c r="D20" i="1" l="1"/>
  <c r="B20" i="1"/>
  <c r="C20" i="1"/>
</calcChain>
</file>

<file path=xl/sharedStrings.xml><?xml version="1.0" encoding="utf-8"?>
<sst xmlns="http://schemas.openxmlformats.org/spreadsheetml/2006/main" count="56" uniqueCount="26">
  <si>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</si>
  <si>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</si>
  <si>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</si>
  <si>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</si>
  <si>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</si>
  <si>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</si>
  <si>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</si>
  <si>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</si>
  <si>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</si>
  <si>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</si>
  <si>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</si>
  <si>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</si>
  <si>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</si>
  <si>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</si>
  <si>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</si>
  <si>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</si>
  <si>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</si>
  <si>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</si>
  <si>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</si>
  <si>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</si>
  <si>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</si>
  <si>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</si>
  <si>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</si>
  <si>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</si>
  <si>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ไตรมาสที่ 3/2560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</si>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</sst>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F32" sqref="F3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20</v>
      </c>
      <c r="B1" s="2"/>
      <c r="C1" s="5"/>
      <c r="D1" s="5"/>
    </row>
    <row r="2" spans="1:9" ht="21.2" customHeight="1" x14ac:dyDescent="0.2">
      <c r="A2" s="23" t="s">
        <v>24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6" t="s">
        <v>4</v>
      </c>
      <c r="C4" s="26"/>
      <c r="D4" s="26"/>
      <c r="G4" s="27" t="s">
        <v>21</v>
      </c>
      <c r="H4" s="27" t="s">
        <v>22</v>
      </c>
      <c r="I4" s="27" t="s">
        <v>23</v>
      </c>
    </row>
    <row r="5" spans="1:9" ht="21.2" customHeight="1" x14ac:dyDescent="0.3">
      <c r="A5" s="8" t="s">
        <v>5</v>
      </c>
      <c r="B5" s="17">
        <f>SUM(B6,B7,B8,B9,B10,B14,B18)</f>
        <v>225836.78999999998</v>
      </c>
      <c r="C5" s="17">
        <f>SUM(C6,C7,C8,C9,C10,C14,C18)</f>
        <v>125524.72</v>
      </c>
      <c r="D5" s="17">
        <f>SUM(D6,D7,D8,D9,D10,D14,D18)</f>
        <v>100312.07</v>
      </c>
      <c r="G5" s="24">
        <v>225836.79</v>
      </c>
      <c r="H5" s="24">
        <v>125524.72</v>
      </c>
      <c r="I5" s="24">
        <v>100312.08</v>
      </c>
    </row>
    <row r="6" spans="1:9" ht="21.2" customHeight="1" x14ac:dyDescent="0.3">
      <c r="A6" s="9" t="s">
        <v>6</v>
      </c>
      <c r="B6" s="18">
        <v>1500.47</v>
      </c>
      <c r="C6" s="18">
        <v>559.9</v>
      </c>
      <c r="D6" s="18">
        <v>940.56</v>
      </c>
      <c r="G6" s="24">
        <v>1500.47</v>
      </c>
      <c r="H6" s="24">
        <v>559.9</v>
      </c>
      <c r="I6" s="24">
        <v>940.56</v>
      </c>
    </row>
    <row r="7" spans="1:9" ht="21.2" customHeight="1" x14ac:dyDescent="0.3">
      <c r="A7" s="10" t="s">
        <v>7</v>
      </c>
      <c r="B7" s="18">
        <v>59335.6</v>
      </c>
      <c r="C7" s="18">
        <v>33250.99</v>
      </c>
      <c r="D7" s="18">
        <v>26084.62</v>
      </c>
      <c r="G7" s="24">
        <v>59335.6</v>
      </c>
      <c r="H7" s="24">
        <v>33250.99</v>
      </c>
      <c r="I7" s="24">
        <v>26084.62</v>
      </c>
    </row>
    <row r="8" spans="1:9" ht="21.2" customHeight="1" x14ac:dyDescent="0.3">
      <c r="A8" s="9" t="s">
        <v>8</v>
      </c>
      <c r="B8" s="18">
        <v>74879.429999999993</v>
      </c>
      <c r="C8" s="18">
        <v>41236.85</v>
      </c>
      <c r="D8" s="18">
        <v>33642.58</v>
      </c>
      <c r="G8" s="24">
        <v>74879.429999999993</v>
      </c>
      <c r="H8" s="24">
        <v>41236.85</v>
      </c>
      <c r="I8" s="24">
        <v>33642.58</v>
      </c>
    </row>
    <row r="9" spans="1:9" ht="21.2" customHeight="1" x14ac:dyDescent="0.3">
      <c r="A9" s="11" t="s">
        <v>9</v>
      </c>
      <c r="B9" s="18">
        <v>29362.67</v>
      </c>
      <c r="C9" s="18">
        <v>19192.259999999998</v>
      </c>
      <c r="D9" s="18">
        <v>10170.4</v>
      </c>
      <c r="G9" s="24">
        <v>29362.67</v>
      </c>
      <c r="H9" s="24">
        <v>19192.259999999998</v>
      </c>
      <c r="I9" s="24">
        <v>10170.4</v>
      </c>
    </row>
    <row r="10" spans="1:9" ht="21.2" customHeight="1" x14ac:dyDescent="0.3">
      <c r="A10" s="11" t="s">
        <v>10</v>
      </c>
      <c r="B10" s="19">
        <f>SUM(B11:B13)</f>
        <v>34270.229999999996</v>
      </c>
      <c r="C10" s="19">
        <f t="shared" ref="C10:D10" si="0">SUM(C11:C13)</f>
        <v>19049.900000000001</v>
      </c>
      <c r="D10" s="19">
        <f t="shared" si="0"/>
        <v>15220.34</v>
      </c>
      <c r="G10" s="24">
        <v>29957.69</v>
      </c>
      <c r="H10" s="24">
        <v>16072.36</v>
      </c>
      <c r="I10" s="24">
        <v>13885.34</v>
      </c>
    </row>
    <row r="11" spans="1:9" ht="21.2" customHeight="1" x14ac:dyDescent="0.3">
      <c r="A11" s="12" t="s">
        <v>11</v>
      </c>
      <c r="B11" s="18">
        <v>29957.69</v>
      </c>
      <c r="C11" s="18">
        <v>16072.36</v>
      </c>
      <c r="D11" s="18">
        <v>13885.34</v>
      </c>
      <c r="G11" s="24">
        <v>4312.54</v>
      </c>
      <c r="H11" s="24">
        <v>2977.54</v>
      </c>
      <c r="I11" s="24">
        <v>1335</v>
      </c>
    </row>
    <row r="12" spans="1:9" ht="21.2" customHeight="1" x14ac:dyDescent="0.3">
      <c r="A12" s="12" t="s">
        <v>12</v>
      </c>
      <c r="B12" s="18">
        <v>4312.54</v>
      </c>
      <c r="C12" s="18">
        <v>2977.54</v>
      </c>
      <c r="D12" s="18">
        <v>1335</v>
      </c>
      <c r="G12" s="24" t="s">
        <v>18</v>
      </c>
      <c r="H12" s="24" t="s">
        <v>18</v>
      </c>
      <c r="I12" s="24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4">
        <v>12779.01</v>
      </c>
      <c r="H13" s="24">
        <v>6263.34</v>
      </c>
      <c r="I13" s="24">
        <v>6515.67</v>
      </c>
    </row>
    <row r="14" spans="1:9" ht="21.2" customHeight="1" x14ac:dyDescent="0.3">
      <c r="A14" s="12" t="s">
        <v>14</v>
      </c>
      <c r="B14" s="19">
        <f>SUM(B15:B17)</f>
        <v>26488.39</v>
      </c>
      <c r="C14" s="19">
        <f t="shared" ref="C14:D14" si="1">SUM(C15:C17)</f>
        <v>12234.82</v>
      </c>
      <c r="D14" s="19">
        <f t="shared" si="1"/>
        <v>14253.57</v>
      </c>
      <c r="G14" s="24">
        <v>6682.26</v>
      </c>
      <c r="H14" s="24">
        <v>3495.26</v>
      </c>
      <c r="I14" s="24">
        <v>3187</v>
      </c>
    </row>
    <row r="15" spans="1:9" ht="21.2" customHeight="1" x14ac:dyDescent="0.3">
      <c r="A15" s="13" t="s">
        <v>15</v>
      </c>
      <c r="B15" s="18">
        <v>12779.01</v>
      </c>
      <c r="C15" s="18">
        <v>6263.34</v>
      </c>
      <c r="D15" s="18">
        <v>6515.67</v>
      </c>
      <c r="G15" s="24">
        <v>7027.12</v>
      </c>
      <c r="H15" s="24">
        <v>2476.2199999999998</v>
      </c>
      <c r="I15" s="24">
        <v>4550.8999999999996</v>
      </c>
    </row>
    <row r="16" spans="1:9" ht="21.2" customHeight="1" x14ac:dyDescent="0.3">
      <c r="A16" s="13" t="s">
        <v>16</v>
      </c>
      <c r="B16" s="18">
        <v>6682.26</v>
      </c>
      <c r="C16" s="18">
        <v>3495.26</v>
      </c>
      <c r="D16" s="18">
        <v>3187</v>
      </c>
      <c r="G16" s="24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7027.12</v>
      </c>
      <c r="C17" s="18">
        <v>2476.2199999999998</v>
      </c>
      <c r="D17" s="18">
        <v>4550.8999999999996</v>
      </c>
      <c r="G17" s="24" t="s">
        <v>18</v>
      </c>
      <c r="H17" s="24" t="s">
        <v>18</v>
      </c>
      <c r="I17" s="24" t="s">
        <v>18</v>
      </c>
    </row>
    <row r="18" spans="1:9" ht="21.2" hidden="1" customHeight="1" x14ac:dyDescent="0.3">
      <c r="A18" s="12" t="s">
        <v>19</v>
      </c>
      <c r="B18" s="18"/>
      <c r="C18" s="18"/>
      <c r="D18" s="18"/>
    </row>
    <row r="19" spans="1:9" ht="21.2" customHeight="1" x14ac:dyDescent="0.2">
      <c r="A19" s="4"/>
      <c r="B19" s="26" t="s">
        <v>17</v>
      </c>
      <c r="C19" s="26"/>
      <c r="D19" s="26"/>
      <c r="G19" s="25">
        <f>SUM(G6:G10,G14)</f>
        <v>201718.12</v>
      </c>
      <c r="H19" s="25">
        <f>SUM(H6:H10,H14)</f>
        <v>113807.61999999998</v>
      </c>
      <c r="I19" s="25">
        <f>SUM(I6:I10,I14)</f>
        <v>87910.5</v>
      </c>
    </row>
    <row r="20" spans="1:9" ht="21.2" customHeight="1" x14ac:dyDescent="0.2">
      <c r="A20" s="8" t="s">
        <v>5</v>
      </c>
      <c r="B20" s="20">
        <f>SUM(B21,B22,B23,B24,B25,B29,B33)</f>
        <v>100</v>
      </c>
      <c r="C20" s="20">
        <f>SUM(C21,C22,C23,C24,C25,C29,C33)</f>
        <v>100</v>
      </c>
      <c r="D20" s="20">
        <f>SUM(D21,D22,D23,D24,D25,D29,D33)</f>
        <v>100</v>
      </c>
    </row>
    <row r="21" spans="1:9" ht="21.2" customHeight="1" x14ac:dyDescent="0.2">
      <c r="A21" s="9" t="s">
        <v>6</v>
      </c>
      <c r="B21" s="21">
        <f t="shared" ref="B21:B33" si="2">(B6*100)/$B$5</f>
        <v>0.66440459058951384</v>
      </c>
      <c r="C21" s="21">
        <f t="shared" ref="C21:C27" si="3">(C6*100)/$C$5</f>
        <v>0.44604759922985687</v>
      </c>
      <c r="D21" s="21">
        <f>(D6*100)/$D$5</f>
        <v>0.93763392580773175</v>
      </c>
    </row>
    <row r="22" spans="1:9" ht="21.2" customHeight="1" x14ac:dyDescent="0.2">
      <c r="A22" s="10" t="s">
        <v>7</v>
      </c>
      <c r="B22" s="21">
        <f t="shared" si="2"/>
        <v>26.273664268784554</v>
      </c>
      <c r="C22" s="21">
        <f t="shared" si="3"/>
        <v>26.489595037535235</v>
      </c>
      <c r="D22" s="21">
        <f t="shared" ref="D22:D32" si="4">(D7*100)/$D$5</f>
        <v>26.003470968149692</v>
      </c>
    </row>
    <row r="23" spans="1:9" ht="21.2" customHeight="1" x14ac:dyDescent="0.2">
      <c r="A23" s="9" t="s">
        <v>8</v>
      </c>
      <c r="B23" s="21">
        <f t="shared" si="2"/>
        <v>33.156435671973554</v>
      </c>
      <c r="C23" s="21">
        <f t="shared" si="3"/>
        <v>32.851576964282415</v>
      </c>
      <c r="D23" s="21">
        <f t="shared" si="4"/>
        <v>33.537918218615168</v>
      </c>
    </row>
    <row r="24" spans="1:9" ht="21.2" customHeight="1" x14ac:dyDescent="0.2">
      <c r="A24" s="11" t="s">
        <v>9</v>
      </c>
      <c r="B24" s="21">
        <f t="shared" si="2"/>
        <v>13.001721287306644</v>
      </c>
      <c r="C24" s="21">
        <f t="shared" si="3"/>
        <v>15.289625820316505</v>
      </c>
      <c r="D24" s="21">
        <f t="shared" si="4"/>
        <v>10.138759971756141</v>
      </c>
    </row>
    <row r="25" spans="1:9" ht="21.2" customHeight="1" x14ac:dyDescent="0.2">
      <c r="A25" s="11" t="s">
        <v>10</v>
      </c>
      <c r="B25" s="21">
        <f t="shared" si="2"/>
        <v>15.17477732481054</v>
      </c>
      <c r="C25" s="21">
        <f t="shared" si="3"/>
        <v>15.17621389635444</v>
      </c>
      <c r="D25" s="21">
        <f t="shared" si="4"/>
        <v>15.172989651195513</v>
      </c>
    </row>
    <row r="26" spans="1:9" ht="21.2" customHeight="1" x14ac:dyDescent="0.2">
      <c r="A26" s="12" t="s">
        <v>11</v>
      </c>
      <c r="B26" s="21">
        <f t="shared" si="2"/>
        <v>13.265194745284859</v>
      </c>
      <c r="C26" s="21">
        <f t="shared" si="3"/>
        <v>12.804139296227866</v>
      </c>
      <c r="D26" s="21">
        <f t="shared" si="4"/>
        <v>13.842142824886377</v>
      </c>
    </row>
    <row r="27" spans="1:9" ht="21.2" customHeight="1" x14ac:dyDescent="0.2">
      <c r="A27" s="12" t="s">
        <v>12</v>
      </c>
      <c r="B27" s="21">
        <f t="shared" si="2"/>
        <v>1.9095825795256833</v>
      </c>
      <c r="C27" s="21">
        <f t="shared" si="3"/>
        <v>2.3720746001265725</v>
      </c>
      <c r="D27" s="21">
        <f t="shared" si="4"/>
        <v>1.3308468263091371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 t="shared" si="2"/>
        <v>11.728996856535201</v>
      </c>
      <c r="C29" s="21">
        <f>(C14*100)/$C$5</f>
        <v>9.7469406822815454</v>
      </c>
      <c r="D29" s="21">
        <f t="shared" si="4"/>
        <v>14.20922726447575</v>
      </c>
    </row>
    <row r="30" spans="1:9" ht="21.2" customHeight="1" x14ac:dyDescent="0.2">
      <c r="A30" s="16" t="s">
        <v>15</v>
      </c>
      <c r="B30" s="21">
        <f t="shared" si="2"/>
        <v>5.6585156032371877</v>
      </c>
      <c r="C30" s="21">
        <f>(C15*100)/$C$5</f>
        <v>4.9897263264160241</v>
      </c>
      <c r="D30" s="21">
        <f t="shared" si="4"/>
        <v>6.4953998058259588</v>
      </c>
    </row>
    <row r="31" spans="1:9" ht="21.2" customHeight="1" x14ac:dyDescent="0.2">
      <c r="A31" s="16" t="s">
        <v>16</v>
      </c>
      <c r="B31" s="21">
        <f t="shared" si="2"/>
        <v>2.9588890277797524</v>
      </c>
      <c r="C31" s="21">
        <f>(C16*100)/$C$5</f>
        <v>2.7845192564460608</v>
      </c>
      <c r="D31" s="21">
        <f t="shared" si="4"/>
        <v>3.1770852699979173</v>
      </c>
    </row>
    <row r="32" spans="1:9" ht="21.2" customHeight="1" x14ac:dyDescent="0.2">
      <c r="A32" s="14" t="s">
        <v>13</v>
      </c>
      <c r="B32" s="22">
        <f t="shared" si="2"/>
        <v>3.1115922255182604</v>
      </c>
      <c r="C32" s="22">
        <f>(C17*100)/$C$5</f>
        <v>1.9726950994194608</v>
      </c>
      <c r="D32" s="22">
        <f t="shared" si="4"/>
        <v>4.5367421886518731</v>
      </c>
    </row>
    <row r="33" spans="1:4" ht="21.2" hidden="1" customHeight="1" x14ac:dyDescent="0.2">
      <c r="A33" s="14" t="s">
        <v>19</v>
      </c>
      <c r="B33" s="22">
        <f t="shared" si="2"/>
        <v>0</v>
      </c>
      <c r="C33" s="22">
        <f>(C18*100)/$C$5</f>
        <v>0</v>
      </c>
      <c r="D33" s="22" t="s">
        <v>18</v>
      </c>
    </row>
    <row r="34" spans="1:4" ht="21.2" customHeight="1" x14ac:dyDescent="0.2">
      <c r="A34" s="15" t="s">
        <v>25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2017-10-04T07:21:16Z</dcterms:modified>
</cp:coreProperties>
</file>