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9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19" i="1" l="1"/>
  <c r="I19" i="1"/>
  <c r="G19" i="1" l="1"/>
  <c r="C14" i="1"/>
  <c r="D14" i="1"/>
  <c r="B14" i="1"/>
  <c r="B5" i="1" s="1"/>
  <c r="C10" i="1"/>
  <c r="D10" i="1"/>
  <c r="D5" i="1" s="1"/>
  <c r="B10" i="1"/>
  <c r="B29" i="1" l="1"/>
  <c r="C5" i="1"/>
  <c r="D25" i="1"/>
  <c r="C25" i="1" l="1"/>
  <c r="C32" i="1"/>
  <c r="C29" i="1"/>
  <c r="C21" i="1"/>
  <c r="C23" i="1"/>
  <c r="C27" i="1"/>
  <c r="C31" i="1"/>
  <c r="C24" i="1"/>
  <c r="C22" i="1"/>
  <c r="C26" i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B25" i="1"/>
  <c r="D29" i="1"/>
  <c r="D20" i="1" l="1"/>
  <c r="B20" i="1"/>
  <c r="C20" i="1"/>
</calcChain>
</file>

<file path=xl/sharedStrings.xml><?xml version="1.0" encoding="utf-8"?>
<sst xmlns="http://schemas.openxmlformats.org/spreadsheetml/2006/main" count="61" uniqueCount="26">
  <si>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</si>
  <si>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</si>
  <si>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</si>
  <si>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</si>
  <si>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</si>
  <si>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</si>
  <si>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</si>
  <si>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</si>
  <si>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</si>
  <si>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</si>
  <si>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</si>
  <si>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</si>
  <si>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</si>
  <si>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</si>
  <si>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</si>
  <si>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</si>
  <si>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</si>
  <si>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</si>
  <si>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</si>
  <si>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</si>
  <si>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</si>
  <si>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</si>
  <si>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</si>
  <si>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</si>
  <si>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</si>
  <si>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กันยายน_2560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</si>
</sst>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0" fontId="4" fillId="0" borderId="0" xfId="0" applyFont="1" applyBorder="1" applyAlignment="1">
      <alignment horizontal="center"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22" workbookViewId="0">
      <selection activeCell="C11" sqref="C11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20</v>
      </c>
      <c r="B1" s="2"/>
      <c r="C1" s="5"/>
      <c r="D1" s="5"/>
    </row>
    <row r="2" spans="1:9" ht="21.2" customHeight="1" x14ac:dyDescent="0.2">
      <c r="A2" s="23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7" t="s">
        <v>4</v>
      </c>
      <c r="C4" s="27"/>
      <c r="D4" s="27"/>
      <c r="G4" s="28" t="s">
        <v>21</v>
      </c>
      <c r="H4" s="26" t="s">
        <v>22</v>
      </c>
      <c r="I4" s="26" t="s">
        <v>23</v>
      </c>
    </row>
    <row r="5" spans="1:9" ht="21.2" customHeight="1" x14ac:dyDescent="0.3">
      <c r="A5" s="8" t="s">
        <v>5</v>
      </c>
      <c r="B5" s="17">
        <f>SUM(B6,B7,B8,B9,B10,B14,B18)</f>
        <v>213991.06</v>
      </c>
      <c r="C5" s="17">
        <f>SUM(C6,C7,C8,C9,C10,C14,C18)</f>
        <v>124189.71999999999</v>
      </c>
      <c r="D5" s="17">
        <f>SUM(D6,D7,D8,D9,D10,D14,D18)</f>
        <v>89801.37</v>
      </c>
      <c r="G5" s="29">
        <v>213991.07</v>
      </c>
      <c r="H5" s="24">
        <v>124189.72</v>
      </c>
      <c r="I5" s="24">
        <v>89801.36</v>
      </c>
    </row>
    <row r="6" spans="1:9" ht="21.2" customHeight="1" x14ac:dyDescent="0.3">
      <c r="A6" s="9" t="s">
        <v>6</v>
      </c>
      <c r="B6" s="18">
        <v>1400.81</v>
      </c>
      <c r="C6" s="18">
        <v>680.37</v>
      </c>
      <c r="D6" s="18">
        <v>720.45</v>
      </c>
      <c r="G6" s="29">
        <v>1400.81</v>
      </c>
      <c r="H6" s="24">
        <v>680.37</v>
      </c>
      <c r="I6" s="24">
        <v>720.45</v>
      </c>
    </row>
    <row r="7" spans="1:9" ht="21.2" customHeight="1" x14ac:dyDescent="0.3">
      <c r="A7" s="10" t="s">
        <v>7</v>
      </c>
      <c r="B7" s="18">
        <v>57873.17</v>
      </c>
      <c r="C7" s="18">
        <v>34472.14</v>
      </c>
      <c r="D7" s="18">
        <v>23401.040000000001</v>
      </c>
      <c r="G7" s="29">
        <v>57873.17</v>
      </c>
      <c r="H7" s="24">
        <v>34472.14</v>
      </c>
      <c r="I7" s="24">
        <v>23401.040000000001</v>
      </c>
    </row>
    <row r="8" spans="1:9" ht="21.2" customHeight="1" x14ac:dyDescent="0.3">
      <c r="A8" s="9" t="s">
        <v>8</v>
      </c>
      <c r="B8" s="18">
        <v>67723.39</v>
      </c>
      <c r="C8" s="18">
        <v>38648.89</v>
      </c>
      <c r="D8" s="18">
        <v>29074.51</v>
      </c>
      <c r="G8" s="29">
        <v>67723.39</v>
      </c>
      <c r="H8" s="24">
        <v>38648.89</v>
      </c>
      <c r="I8" s="24">
        <v>29074.51</v>
      </c>
    </row>
    <row r="9" spans="1:9" ht="21.2" customHeight="1" x14ac:dyDescent="0.3">
      <c r="A9" s="11" t="s">
        <v>9</v>
      </c>
      <c r="B9" s="18">
        <v>30668.26</v>
      </c>
      <c r="C9" s="18">
        <v>20082.93</v>
      </c>
      <c r="D9" s="18">
        <v>10585.34</v>
      </c>
      <c r="G9" s="29">
        <v>30668.26</v>
      </c>
      <c r="H9" s="24">
        <v>20082.93</v>
      </c>
      <c r="I9" s="24">
        <v>10585.34</v>
      </c>
    </row>
    <row r="10" spans="1:9" ht="21.2" customHeight="1" x14ac:dyDescent="0.3">
      <c r="A10" s="11" t="s">
        <v>10</v>
      </c>
      <c r="B10" s="19">
        <f>SUM(B11:B13)</f>
        <v>28267.93</v>
      </c>
      <c r="C10" s="19">
        <f t="shared" ref="C10:D10" si="0">SUM(C11:C13)</f>
        <v>16920.78</v>
      </c>
      <c r="D10" s="19">
        <f t="shared" si="0"/>
        <v>11347.150000000001</v>
      </c>
      <c r="G10" s="29">
        <v>24794.09</v>
      </c>
      <c r="H10" s="24">
        <v>14570.89</v>
      </c>
      <c r="I10" s="24">
        <v>10223.200000000001</v>
      </c>
    </row>
    <row r="11" spans="1:9" ht="21.2" customHeight="1" x14ac:dyDescent="0.3">
      <c r="A11" s="12" t="s">
        <v>11</v>
      </c>
      <c r="B11" s="18">
        <v>24794.09</v>
      </c>
      <c r="C11" s="18">
        <v>14570.89</v>
      </c>
      <c r="D11" s="18">
        <v>10223.200000000001</v>
      </c>
      <c r="G11" s="29">
        <v>3473.84</v>
      </c>
      <c r="H11" s="24">
        <v>2349.89</v>
      </c>
      <c r="I11" s="24">
        <v>1123.95</v>
      </c>
    </row>
    <row r="12" spans="1:9" ht="21.2" customHeight="1" x14ac:dyDescent="0.3">
      <c r="A12" s="12" t="s">
        <v>12</v>
      </c>
      <c r="B12" s="18">
        <v>3473.84</v>
      </c>
      <c r="C12" s="18">
        <v>2349.89</v>
      </c>
      <c r="D12" s="18">
        <v>1123.95</v>
      </c>
      <c r="G12" s="29" t="s">
        <v>18</v>
      </c>
      <c r="H12" s="24" t="s">
        <v>18</v>
      </c>
      <c r="I12" s="24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9">
        <v>13707</v>
      </c>
      <c r="H13" s="24">
        <v>7037.45</v>
      </c>
      <c r="I13" s="24">
        <v>6669.55</v>
      </c>
    </row>
    <row r="14" spans="1:9" ht="21.2" customHeight="1" x14ac:dyDescent="0.3">
      <c r="A14" s="12" t="s">
        <v>14</v>
      </c>
      <c r="B14" s="19">
        <f>SUM(B15:B17)</f>
        <v>28057.5</v>
      </c>
      <c r="C14" s="19">
        <f t="shared" ref="C14:D14" si="1">SUM(C15:C17)</f>
        <v>13384.61</v>
      </c>
      <c r="D14" s="19">
        <f t="shared" si="1"/>
        <v>14672.880000000001</v>
      </c>
      <c r="G14" s="29">
        <v>6728.78</v>
      </c>
      <c r="H14" s="24">
        <v>3347.89</v>
      </c>
      <c r="I14" s="24">
        <v>3380.88</v>
      </c>
    </row>
    <row r="15" spans="1:9" ht="21.2" customHeight="1" x14ac:dyDescent="0.3">
      <c r="A15" s="13" t="s">
        <v>15</v>
      </c>
      <c r="B15" s="18">
        <v>13707</v>
      </c>
      <c r="C15" s="18">
        <v>7037.45</v>
      </c>
      <c r="D15" s="18">
        <v>6669.55</v>
      </c>
      <c r="G15" s="29">
        <v>7621.72</v>
      </c>
      <c r="H15" s="24">
        <v>2999.27</v>
      </c>
      <c r="I15" s="24">
        <v>4622.45</v>
      </c>
    </row>
    <row r="16" spans="1:9" ht="21.2" customHeight="1" x14ac:dyDescent="0.3">
      <c r="A16" s="13" t="s">
        <v>16</v>
      </c>
      <c r="B16" s="18">
        <v>6728.78</v>
      </c>
      <c r="C16" s="18">
        <v>3347.89</v>
      </c>
      <c r="D16" s="18">
        <v>3380.88</v>
      </c>
      <c r="G16" s="29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7621.72</v>
      </c>
      <c r="C17" s="18">
        <v>2999.27</v>
      </c>
      <c r="D17" s="18">
        <v>4622.45</v>
      </c>
      <c r="G17" s="29" t="s">
        <v>18</v>
      </c>
      <c r="H17" s="24" t="s">
        <v>18</v>
      </c>
      <c r="I17" s="24" t="s">
        <v>18</v>
      </c>
    </row>
    <row r="18" spans="1:9" ht="19.5" x14ac:dyDescent="0.3">
      <c r="A18" s="12" t="s">
        <v>19</v>
      </c>
      <c r="B18" s="18" t="s">
        <v>18</v>
      </c>
      <c r="C18" s="18" t="s">
        <v>18</v>
      </c>
      <c r="D18" s="18" t="s">
        <v>18</v>
      </c>
    </row>
    <row r="19" spans="1:9" ht="21.2" customHeight="1" x14ac:dyDescent="0.2">
      <c r="A19" s="4"/>
      <c r="B19" s="27" t="s">
        <v>17</v>
      </c>
      <c r="C19" s="27"/>
      <c r="D19" s="27"/>
      <c r="G19" s="25">
        <f>SUM(G6:G10,G14)</f>
        <v>189188.5</v>
      </c>
      <c r="H19" s="25">
        <f>SUM(H6:H10,H14)</f>
        <v>111803.10999999999</v>
      </c>
      <c r="I19" s="25">
        <f>SUM(I6:I10,I14)</f>
        <v>77385.42</v>
      </c>
    </row>
    <row r="20" spans="1:9" ht="21.2" customHeight="1" x14ac:dyDescent="0.2">
      <c r="A20" s="8" t="s">
        <v>5</v>
      </c>
      <c r="B20" s="20">
        <f>SUM(B21,B22,B23,B24,B25,B29,B33)</f>
        <v>99.999999999999986</v>
      </c>
      <c r="C20" s="20">
        <f>SUM(C21,C22,C23,C24,C25,C29,C33)</f>
        <v>100.00000000000001</v>
      </c>
      <c r="D20" s="20">
        <f>SUM(D21,D22,D23,D24,D25,D29,D33)</f>
        <v>100.00000000000003</v>
      </c>
    </row>
    <row r="21" spans="1:9" ht="21.2" customHeight="1" x14ac:dyDescent="0.2">
      <c r="A21" s="9" t="s">
        <v>6</v>
      </c>
      <c r="B21" s="21">
        <f t="shared" ref="B21:B33" si="2">(B6*100)/$B$5</f>
        <v>0.65461145900207229</v>
      </c>
      <c r="C21" s="21">
        <f t="shared" ref="C21:C27" si="3">(C6*100)/$C$5</f>
        <v>0.54784727753633722</v>
      </c>
      <c r="D21" s="21">
        <f>(D6*100)/$D$5</f>
        <v>0.80227061123900456</v>
      </c>
    </row>
    <row r="22" spans="1:9" ht="21.2" customHeight="1" x14ac:dyDescent="0.2">
      <c r="A22" s="10" t="s">
        <v>7</v>
      </c>
      <c r="B22" s="21">
        <f t="shared" si="2"/>
        <v>27.044667193106104</v>
      </c>
      <c r="C22" s="21">
        <f t="shared" si="3"/>
        <v>27.757643708352031</v>
      </c>
      <c r="D22" s="21">
        <f t="shared" ref="D22:D32" si="4">(D7*100)/$D$5</f>
        <v>26.058667033698931</v>
      </c>
    </row>
    <row r="23" spans="1:9" ht="21.2" customHeight="1" x14ac:dyDescent="0.2">
      <c r="A23" s="9" t="s">
        <v>8</v>
      </c>
      <c r="B23" s="21">
        <f t="shared" si="2"/>
        <v>31.647766032842682</v>
      </c>
      <c r="C23" s="21">
        <f t="shared" si="3"/>
        <v>31.120844784898463</v>
      </c>
      <c r="D23" s="21">
        <f t="shared" si="4"/>
        <v>32.376465971510235</v>
      </c>
    </row>
    <row r="24" spans="1:9" ht="21.2" customHeight="1" x14ac:dyDescent="0.2">
      <c r="A24" s="11" t="s">
        <v>9</v>
      </c>
      <c r="B24" s="21">
        <f t="shared" si="2"/>
        <v>14.331561327842387</v>
      </c>
      <c r="C24" s="21">
        <f t="shared" si="3"/>
        <v>16.17116940113884</v>
      </c>
      <c r="D24" s="21">
        <f t="shared" si="4"/>
        <v>11.7875039100183</v>
      </c>
    </row>
    <row r="25" spans="1:9" ht="21.2" customHeight="1" x14ac:dyDescent="0.2">
      <c r="A25" s="11" t="s">
        <v>10</v>
      </c>
      <c r="B25" s="21">
        <f t="shared" si="2"/>
        <v>13.20986493547908</v>
      </c>
      <c r="C25" s="21">
        <f t="shared" si="3"/>
        <v>13.624944158018877</v>
      </c>
      <c r="D25" s="21">
        <f t="shared" si="4"/>
        <v>12.635831725061658</v>
      </c>
    </row>
    <row r="26" spans="1:9" ht="21.2" customHeight="1" x14ac:dyDescent="0.2">
      <c r="A26" s="12" t="s">
        <v>11</v>
      </c>
      <c r="B26" s="21">
        <f t="shared" si="2"/>
        <v>11.586507398953957</v>
      </c>
      <c r="C26" s="21">
        <f t="shared" si="3"/>
        <v>11.732766609023679</v>
      </c>
      <c r="D26" s="21">
        <f t="shared" si="4"/>
        <v>11.384236120228458</v>
      </c>
    </row>
    <row r="27" spans="1:9" ht="21.2" customHeight="1" x14ac:dyDescent="0.2">
      <c r="A27" s="12" t="s">
        <v>12</v>
      </c>
      <c r="B27" s="21">
        <f t="shared" si="2"/>
        <v>1.623357536525124</v>
      </c>
      <c r="C27" s="21">
        <f t="shared" si="3"/>
        <v>1.8921775489951989</v>
      </c>
      <c r="D27" s="21">
        <f t="shared" si="4"/>
        <v>1.2515956048332002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 t="shared" si="2"/>
        <v>13.111529051727675</v>
      </c>
      <c r="C29" s="21">
        <f>(C14*100)/$C$5</f>
        <v>10.777550670055462</v>
      </c>
      <c r="D29" s="21">
        <f t="shared" si="4"/>
        <v>16.339260748471879</v>
      </c>
    </row>
    <row r="30" spans="1:9" ht="21.2" customHeight="1" x14ac:dyDescent="0.2">
      <c r="A30" s="16" t="s">
        <v>15</v>
      </c>
      <c r="B30" s="21">
        <f t="shared" si="2"/>
        <v>6.4054077773155571</v>
      </c>
      <c r="C30" s="21">
        <f>(C15*100)/$C$5</f>
        <v>5.6666928631451947</v>
      </c>
      <c r="D30" s="21">
        <f t="shared" si="4"/>
        <v>7.4270025056410613</v>
      </c>
    </row>
    <row r="31" spans="1:9" ht="21.2" customHeight="1" x14ac:dyDescent="0.2">
      <c r="A31" s="16" t="s">
        <v>16</v>
      </c>
      <c r="B31" s="21">
        <f t="shared" si="2"/>
        <v>3.1444210800208197</v>
      </c>
      <c r="C31" s="21">
        <f>(C16*100)/$C$5</f>
        <v>2.6957867366155592</v>
      </c>
      <c r="D31" s="21">
        <f t="shared" si="4"/>
        <v>3.7648423403785491</v>
      </c>
    </row>
    <row r="32" spans="1:9" ht="21.2" customHeight="1" x14ac:dyDescent="0.2">
      <c r="A32" s="12" t="s">
        <v>13</v>
      </c>
      <c r="B32" s="30">
        <f t="shared" si="2"/>
        <v>3.5617001943912983</v>
      </c>
      <c r="C32" s="30">
        <f>(C17*100)/$C$5</f>
        <v>2.4150710702947076</v>
      </c>
      <c r="D32" s="30">
        <f t="shared" si="4"/>
        <v>5.1474159024522681</v>
      </c>
    </row>
    <row r="33" spans="1:4" ht="19.5" x14ac:dyDescent="0.2">
      <c r="A33" s="14" t="s">
        <v>19</v>
      </c>
      <c r="B33" s="22" t="s">
        <v>18</v>
      </c>
      <c r="C33" s="22" t="s">
        <v>18</v>
      </c>
      <c r="D33" s="22" t="s">
        <v>18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2017-11-08T03:50:16Z</dcterms:modified>
</cp:coreProperties>
</file>