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6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9" i="1" l="1"/>
  <c r="H19" i="1" l="1"/>
  <c r="I19" i="1"/>
  <c r="C14" i="1" l="1"/>
  <c r="D14" i="1"/>
  <c r="B14" i="1"/>
  <c r="C10" i="1"/>
  <c r="D10" i="1"/>
  <c r="B10" i="1"/>
  <c r="D5" i="1" l="1"/>
  <c r="B5" i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 l="1"/>
  <c r="B20" i="1" s="1"/>
  <c r="D25" i="1"/>
  <c r="B29" i="1"/>
  <c r="D29" i="1"/>
  <c r="C29" i="1"/>
  <c r="D20" i="1"/>
  <c r="C20" i="1"/>
</calcChain>
</file>

<file path=xl/sharedStrings.xml><?xml version="1.0" encoding="utf-8"?>
<sst xmlns="http://schemas.openxmlformats.org/spreadsheetml/2006/main" count="61" uniqueCount="26">
  <si>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</si>
  <si>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</si>
  <si>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</si>
  <si>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</si>
  <si>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</si>
  <si>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</si>
  <si>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</si>
  <si>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</si>
  <si>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</si>
  <si>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</si>
  <si>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</si>
  <si>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</si>
  <si>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</si>
  <si>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</si>
  <si>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</si>
  <si>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</si>
  <si>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</si>
  <si>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</si>
  <si>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</si>
  <si>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</si>
  <si>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</si>
  <si>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</si>
  <si>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</si>
  <si>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</si>
  <si>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</si>
  <si>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มิถุนายน_2560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</si>
</sst>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L13" sqref="L13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6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230962.37</v>
      </c>
      <c r="C5" s="17">
        <f>SUM(C6,C7,C8,C9,C10,C14,C18)</f>
        <v>129118.01000000001</v>
      </c>
      <c r="D5" s="17">
        <f>SUM(D6,D7,D8,D9,D10,D14,D18)</f>
        <v>101844.35999999999</v>
      </c>
      <c r="G5" s="24">
        <v>230962.37</v>
      </c>
      <c r="H5" s="24">
        <v>129118</v>
      </c>
      <c r="I5" s="24">
        <v>101844.37</v>
      </c>
    </row>
    <row r="6" spans="1:9" ht="21.2" customHeight="1" x14ac:dyDescent="0.3">
      <c r="A6" s="9" t="s">
        <v>6</v>
      </c>
      <c r="B6" s="18">
        <v>1200.67</v>
      </c>
      <c r="C6" s="18">
        <v>424.96</v>
      </c>
      <c r="D6" s="18">
        <v>775.71</v>
      </c>
      <c r="G6" s="24">
        <v>1200.67</v>
      </c>
      <c r="H6" s="24">
        <v>424.96</v>
      </c>
      <c r="I6" s="24">
        <v>775.71</v>
      </c>
    </row>
    <row r="7" spans="1:9" ht="21.2" customHeight="1" x14ac:dyDescent="0.3">
      <c r="A7" s="10" t="s">
        <v>7</v>
      </c>
      <c r="B7" s="18">
        <v>63568.7</v>
      </c>
      <c r="C7" s="18">
        <v>34712.99</v>
      </c>
      <c r="D7" s="18">
        <v>28855.71</v>
      </c>
      <c r="G7" s="24">
        <v>63568.7</v>
      </c>
      <c r="H7" s="24">
        <v>34712.99</v>
      </c>
      <c r="I7" s="24">
        <v>28855.71</v>
      </c>
    </row>
    <row r="8" spans="1:9" ht="21.2" customHeight="1" x14ac:dyDescent="0.3">
      <c r="A8" s="9" t="s">
        <v>8</v>
      </c>
      <c r="B8" s="18">
        <v>76019.05</v>
      </c>
      <c r="C8" s="18">
        <v>43031.37</v>
      </c>
      <c r="D8" s="18">
        <v>32987.67</v>
      </c>
      <c r="G8" s="24">
        <v>76019.05</v>
      </c>
      <c r="H8" s="24">
        <v>43031.37</v>
      </c>
      <c r="I8" s="24">
        <v>32987.67</v>
      </c>
    </row>
    <row r="9" spans="1:9" ht="21.2" customHeight="1" x14ac:dyDescent="0.3">
      <c r="A9" s="11" t="s">
        <v>9</v>
      </c>
      <c r="B9" s="18">
        <v>28017.75</v>
      </c>
      <c r="C9" s="18">
        <v>16893.580000000002</v>
      </c>
      <c r="D9" s="18">
        <v>11124.17</v>
      </c>
      <c r="G9" s="24">
        <v>28017.75</v>
      </c>
      <c r="H9" s="24">
        <v>16893.580000000002</v>
      </c>
      <c r="I9" s="24">
        <v>11124.17</v>
      </c>
    </row>
    <row r="10" spans="1:9" ht="21.2" customHeight="1" x14ac:dyDescent="0.3">
      <c r="A10" s="11" t="s">
        <v>10</v>
      </c>
      <c r="B10" s="19">
        <f>SUM(B11:B13)</f>
        <v>33147.840000000004</v>
      </c>
      <c r="C10" s="19">
        <f t="shared" ref="C10:D10" si="0">SUM(C11:C13)</f>
        <v>19086.64</v>
      </c>
      <c r="D10" s="19">
        <f t="shared" si="0"/>
        <v>14061.2</v>
      </c>
      <c r="G10" s="24">
        <v>27526.38</v>
      </c>
      <c r="H10" s="24">
        <v>14629.93</v>
      </c>
      <c r="I10" s="24">
        <v>12896.45</v>
      </c>
    </row>
    <row r="11" spans="1:9" ht="21.2" customHeight="1" x14ac:dyDescent="0.3">
      <c r="A11" s="12" t="s">
        <v>11</v>
      </c>
      <c r="B11" s="18">
        <v>27526.38</v>
      </c>
      <c r="C11" s="18">
        <v>14629.93</v>
      </c>
      <c r="D11" s="18">
        <v>12896.45</v>
      </c>
      <c r="G11" s="24">
        <v>5621.46</v>
      </c>
      <c r="H11" s="24">
        <v>4456.71</v>
      </c>
      <c r="I11" s="24">
        <v>1164.75</v>
      </c>
    </row>
    <row r="12" spans="1:9" ht="21.2" customHeight="1" x14ac:dyDescent="0.3">
      <c r="A12" s="12" t="s">
        <v>12</v>
      </c>
      <c r="B12" s="18">
        <v>5621.46</v>
      </c>
      <c r="C12" s="18">
        <v>4456.71</v>
      </c>
      <c r="D12" s="18">
        <v>1164.75</v>
      </c>
      <c r="G12" s="24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4">
        <v>14897.99</v>
      </c>
      <c r="H13" s="24">
        <v>7391.64</v>
      </c>
      <c r="I13" s="24">
        <v>7506.34</v>
      </c>
    </row>
    <row r="14" spans="1:9" ht="21.2" customHeight="1" x14ac:dyDescent="0.3">
      <c r="A14" s="12" t="s">
        <v>14</v>
      </c>
      <c r="B14" s="19">
        <f>SUM(B15:B17)</f>
        <v>29008.36</v>
      </c>
      <c r="C14" s="19">
        <f t="shared" ref="C14:D14" si="1">SUM(C15:C17)</f>
        <v>14968.47</v>
      </c>
      <c r="D14" s="19">
        <f t="shared" si="1"/>
        <v>14039.9</v>
      </c>
      <c r="G14" s="24">
        <v>7329.63</v>
      </c>
      <c r="H14" s="24">
        <v>5037.34</v>
      </c>
      <c r="I14" s="24">
        <v>2292.3000000000002</v>
      </c>
    </row>
    <row r="15" spans="1:9" ht="21.2" customHeight="1" x14ac:dyDescent="0.3">
      <c r="A15" s="13" t="s">
        <v>15</v>
      </c>
      <c r="B15" s="18">
        <v>14897.99</v>
      </c>
      <c r="C15" s="18">
        <v>7391.64</v>
      </c>
      <c r="D15" s="18">
        <v>7506.34</v>
      </c>
      <c r="G15" s="24">
        <v>6780.74</v>
      </c>
      <c r="H15" s="24">
        <v>2539.4899999999998</v>
      </c>
      <c r="I15" s="24">
        <v>4241.26</v>
      </c>
    </row>
    <row r="16" spans="1:9" ht="21.2" customHeight="1" x14ac:dyDescent="0.3">
      <c r="A16" s="13" t="s">
        <v>16</v>
      </c>
      <c r="B16" s="18">
        <v>7329.63</v>
      </c>
      <c r="C16" s="18">
        <v>5037.34</v>
      </c>
      <c r="D16" s="18">
        <v>2292.3000000000002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6780.74</v>
      </c>
      <c r="C17" s="18">
        <v>2539.4899999999998</v>
      </c>
      <c r="D17" s="18">
        <v>4241.26</v>
      </c>
      <c r="G17" s="24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5">
        <f>SUM(G6:G10,G14)</f>
        <v>203662.18</v>
      </c>
      <c r="H19" s="25">
        <f>SUM(H6:H10,H14)</f>
        <v>114730.17000000001</v>
      </c>
      <c r="I19" s="25">
        <f>SUM(I6:I10,I14)</f>
        <v>88932.01</v>
      </c>
    </row>
    <row r="20" spans="1:9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100</v>
      </c>
      <c r="D20" s="20">
        <f>SUM(D21,D22,D23,D24,D25,D29,D33)</f>
        <v>100.00000000000001</v>
      </c>
    </row>
    <row r="21" spans="1:9" ht="21.2" customHeight="1" x14ac:dyDescent="0.2">
      <c r="A21" s="9" t="s">
        <v>6</v>
      </c>
      <c r="B21" s="21">
        <f t="shared" ref="B21:B32" si="2">(B6*100)/$B$5</f>
        <v>0.51985524741541234</v>
      </c>
      <c r="C21" s="21">
        <f t="shared" ref="C21:C27" si="3">(C6*100)/$C$5</f>
        <v>0.32912527075037784</v>
      </c>
      <c r="D21" s="21">
        <f>(D6*100)/$D$5</f>
        <v>0.76166220692044229</v>
      </c>
    </row>
    <row r="22" spans="1:9" ht="21.2" customHeight="1" x14ac:dyDescent="0.2">
      <c r="A22" s="10" t="s">
        <v>7</v>
      </c>
      <c r="B22" s="21">
        <f t="shared" si="2"/>
        <v>27.523401322908143</v>
      </c>
      <c r="C22" s="21">
        <f t="shared" si="3"/>
        <v>26.884700283097608</v>
      </c>
      <c r="D22" s="21">
        <f t="shared" ref="D22:D32" si="4">(D7*100)/$D$5</f>
        <v>28.333144810375366</v>
      </c>
    </row>
    <row r="23" spans="1:9" ht="21.2" customHeight="1" x14ac:dyDescent="0.2">
      <c r="A23" s="9" t="s">
        <v>8</v>
      </c>
      <c r="B23" s="21">
        <f t="shared" si="2"/>
        <v>32.914041365266556</v>
      </c>
      <c r="C23" s="21">
        <f t="shared" si="3"/>
        <v>33.327163267153821</v>
      </c>
      <c r="D23" s="21">
        <f t="shared" si="4"/>
        <v>32.390276692788881</v>
      </c>
    </row>
    <row r="24" spans="1:9" ht="21.2" customHeight="1" x14ac:dyDescent="0.2">
      <c r="A24" s="11" t="s">
        <v>9</v>
      </c>
      <c r="B24" s="21">
        <f t="shared" si="2"/>
        <v>12.130872228233542</v>
      </c>
      <c r="C24" s="21">
        <f t="shared" si="3"/>
        <v>13.083829281445711</v>
      </c>
      <c r="D24" s="21">
        <f t="shared" si="4"/>
        <v>10.922715798891565</v>
      </c>
    </row>
    <row r="25" spans="1:9" ht="21.2" customHeight="1" x14ac:dyDescent="0.2">
      <c r="A25" s="11" t="s">
        <v>10</v>
      </c>
      <c r="B25" s="21">
        <f>SUM(B26:B28)</f>
        <v>14.352052241237393</v>
      </c>
      <c r="C25" s="21">
        <f t="shared" ref="C25:D25" si="5">SUM(C26:C28)</f>
        <v>14.782322001400114</v>
      </c>
      <c r="D25" s="21">
        <f t="shared" si="5"/>
        <v>13.806557378336908</v>
      </c>
    </row>
    <row r="26" spans="1:9" ht="21.2" customHeight="1" x14ac:dyDescent="0.2">
      <c r="A26" s="12" t="s">
        <v>11</v>
      </c>
      <c r="B26" s="21">
        <f t="shared" si="2"/>
        <v>11.918123285624407</v>
      </c>
      <c r="C26" s="21">
        <f t="shared" si="3"/>
        <v>11.330665644552607</v>
      </c>
      <c r="D26" s="21">
        <f t="shared" si="4"/>
        <v>12.662900527825009</v>
      </c>
    </row>
    <row r="27" spans="1:9" ht="21.2" customHeight="1" x14ac:dyDescent="0.2">
      <c r="A27" s="12" t="s">
        <v>12</v>
      </c>
      <c r="B27" s="21">
        <f t="shared" si="2"/>
        <v>2.4339289556129859</v>
      </c>
      <c r="C27" s="21">
        <f t="shared" si="3"/>
        <v>3.4516563568475069</v>
      </c>
      <c r="D27" s="21">
        <f t="shared" si="4"/>
        <v>1.1436568505118989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12.55977759493895</v>
      </c>
      <c r="C29" s="21">
        <f t="shared" ref="C29:D29" si="6">SUM(C30:C32)</f>
        <v>11.592859896152364</v>
      </c>
      <c r="D29" s="21">
        <f t="shared" si="6"/>
        <v>13.785643112686852</v>
      </c>
    </row>
    <row r="30" spans="1:9" ht="21.2" customHeight="1" x14ac:dyDescent="0.2">
      <c r="A30" s="16" t="s">
        <v>15</v>
      </c>
      <c r="B30" s="21">
        <f t="shared" si="2"/>
        <v>6.4503970928251215</v>
      </c>
      <c r="C30" s="21">
        <f>(C15*100)/$C$5</f>
        <v>5.7247164822320293</v>
      </c>
      <c r="D30" s="21">
        <f t="shared" si="4"/>
        <v>7.3704032309692957</v>
      </c>
    </row>
    <row r="31" spans="1:9" ht="21.2" customHeight="1" x14ac:dyDescent="0.2">
      <c r="A31" s="16" t="s">
        <v>16</v>
      </c>
      <c r="B31" s="21">
        <f t="shared" si="2"/>
        <v>3.1735169672877883</v>
      </c>
      <c r="C31" s="21">
        <f>(C16*100)/$C$5</f>
        <v>3.9013457533925746</v>
      </c>
      <c r="D31" s="21">
        <f t="shared" si="4"/>
        <v>2.250787377916657</v>
      </c>
    </row>
    <row r="32" spans="1:9" ht="21.2" customHeight="1" x14ac:dyDescent="0.2">
      <c r="A32" s="12" t="s">
        <v>13</v>
      </c>
      <c r="B32" s="27">
        <f t="shared" si="2"/>
        <v>2.9358635348260411</v>
      </c>
      <c r="C32" s="27">
        <f>(C17*100)/$C$5</f>
        <v>1.9667976605277602</v>
      </c>
      <c r="D32" s="27">
        <f t="shared" si="4"/>
        <v>4.1644525038008986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2017-10-05T01:58:22Z</dcterms:modified>
</cp:coreProperties>
</file>