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1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0" i="1" l="1"/>
  <c r="C14" i="1" l="1"/>
  <c r="D14" i="1"/>
  <c r="B14" i="1"/>
  <c r="C10" i="1"/>
  <c r="D10" i="1"/>
  <c r="D5" i="1" s="1"/>
  <c r="B10" i="1"/>
  <c r="B5" i="1" l="1"/>
  <c r="B29" i="1" s="1"/>
  <c r="C5" i="1"/>
  <c r="D25" i="1"/>
  <c r="C25" i="1" l="1"/>
  <c r="C32" i="1"/>
  <c r="C29" i="1"/>
  <c r="C21" i="1"/>
  <c r="C23" i="1"/>
  <c r="C27" i="1"/>
  <c r="C31" i="1"/>
  <c r="C24" i="1"/>
  <c r="C22" i="1"/>
  <c r="C26" i="1"/>
  <c r="C30" i="1"/>
  <c r="C33" i="1"/>
  <c r="B23" i="1"/>
  <c r="B27" i="1"/>
  <c r="B31" i="1"/>
  <c r="B32" i="1"/>
  <c r="B22" i="1"/>
  <c r="B26" i="1"/>
  <c r="B21" i="1"/>
  <c r="B24" i="1"/>
  <c r="B33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</calcChain>
</file>

<file path=xl/sharedStrings.xml><?xml version="1.0" encoding="utf-8"?>
<sst xmlns="http://schemas.openxmlformats.org/spreadsheetml/2006/main" count="55" uniqueCount="26">
  <si>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</si>
  <si>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</si>
  <si>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</si>
  <si>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</si>
  <si>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</si>
  <si>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</si>
  <si>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</si>
  <si>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</si>
  <si>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</si>
  <si>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</si>
  <si>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</si>
  <si>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</si>
  <si>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</si>
  <si>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</si>
  <si>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</si>
  <si>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</si>
  <si>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</si>
  <si>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</si>
  <si>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</si>
  <si>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</si>
  <si>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</si>
  <si>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</si>
  <si>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</si>
  <si>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</si>
  <si>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อื่น ๆ</t>
  </si>
  <si>
    <t>พฤศจิกายน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</si>
</sst>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3" sqref="A3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19</v>
      </c>
      <c r="B1" s="2"/>
      <c r="C1" s="5"/>
      <c r="D1" s="5"/>
    </row>
    <row r="2" spans="1:9" ht="21.2" customHeight="1" x14ac:dyDescent="0.2">
      <c r="A2" s="29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5" t="s">
        <v>20</v>
      </c>
      <c r="H4" s="25" t="s">
        <v>21</v>
      </c>
      <c r="I4" s="25" t="s">
        <v>22</v>
      </c>
    </row>
    <row r="5" spans="1:9" ht="21.2" customHeight="1" x14ac:dyDescent="0.3">
      <c r="A5" s="8" t="s">
        <v>5</v>
      </c>
      <c r="B5" s="17">
        <f>SUM(B6,B7,B8,B9,B10,B14,B18)</f>
        <v>224640.72</v>
      </c>
      <c r="C5" s="17">
        <f>SUM(C6,C7,C8,C9,C10,C14,C18)</f>
        <v>129565.66</v>
      </c>
      <c r="D5" s="17">
        <f>SUM(D6,D7,D8,D9,D10,D14,D18)</f>
        <v>95075.05</v>
      </c>
      <c r="G5" s="26">
        <v>224640.71</v>
      </c>
      <c r="H5" s="23">
        <v>129565.67</v>
      </c>
      <c r="I5" s="23">
        <v>95075.05</v>
      </c>
    </row>
    <row r="6" spans="1:9" ht="21.2" customHeight="1" x14ac:dyDescent="0.3">
      <c r="A6" s="9" t="s">
        <v>6</v>
      </c>
      <c r="B6" s="18">
        <v>873.72</v>
      </c>
      <c r="C6" s="18">
        <v>684.04</v>
      </c>
      <c r="D6" s="18">
        <v>189.68</v>
      </c>
      <c r="G6" s="26">
        <v>873.72</v>
      </c>
      <c r="H6" s="23">
        <v>684.04</v>
      </c>
      <c r="I6" s="23">
        <v>189.68</v>
      </c>
    </row>
    <row r="7" spans="1:9" ht="21.2" customHeight="1" x14ac:dyDescent="0.3">
      <c r="A7" s="10" t="s">
        <v>7</v>
      </c>
      <c r="B7" s="18">
        <v>66112.009999999995</v>
      </c>
      <c r="C7" s="18">
        <v>38318.71</v>
      </c>
      <c r="D7" s="18">
        <v>27793.29</v>
      </c>
      <c r="G7" s="26">
        <v>66112.009999999995</v>
      </c>
      <c r="H7" s="23">
        <v>38318.71</v>
      </c>
      <c r="I7" s="23">
        <v>27793.29</v>
      </c>
    </row>
    <row r="8" spans="1:9" ht="21.2" customHeight="1" x14ac:dyDescent="0.3">
      <c r="A8" s="9" t="s">
        <v>8</v>
      </c>
      <c r="B8" s="18">
        <v>71885.13</v>
      </c>
      <c r="C8" s="18">
        <v>41831.599999999999</v>
      </c>
      <c r="D8" s="18">
        <v>30053.52</v>
      </c>
      <c r="G8" s="26">
        <v>71885.13</v>
      </c>
      <c r="H8" s="23">
        <v>41831.599999999999</v>
      </c>
      <c r="I8" s="23">
        <v>30053.52</v>
      </c>
    </row>
    <row r="9" spans="1:9" ht="21.2" customHeight="1" x14ac:dyDescent="0.3">
      <c r="A9" s="11" t="s">
        <v>9</v>
      </c>
      <c r="B9" s="18">
        <v>30966.74</v>
      </c>
      <c r="C9" s="18">
        <v>19834.68</v>
      </c>
      <c r="D9" s="18">
        <v>11132.06</v>
      </c>
      <c r="G9" s="26">
        <v>30966.74</v>
      </c>
      <c r="H9" s="23">
        <v>19834.68</v>
      </c>
      <c r="I9" s="23">
        <v>11132.06</v>
      </c>
    </row>
    <row r="10" spans="1:9" ht="21.2" customHeight="1" x14ac:dyDescent="0.3">
      <c r="A10" s="11" t="s">
        <v>10</v>
      </c>
      <c r="B10" s="19">
        <f>SUM(B11:B13)</f>
        <v>30760.260000000002</v>
      </c>
      <c r="C10" s="19">
        <f t="shared" ref="C10:D10" si="0">SUM(C11:C13)</f>
        <v>17360.849999999999</v>
      </c>
      <c r="D10" s="19">
        <f t="shared" si="0"/>
        <v>13399.42</v>
      </c>
      <c r="G10" s="26">
        <v>27386.2</v>
      </c>
      <c r="H10" s="23">
        <v>14632.43</v>
      </c>
      <c r="I10" s="23">
        <v>12753.78</v>
      </c>
    </row>
    <row r="11" spans="1:9" ht="21.2" customHeight="1" x14ac:dyDescent="0.3">
      <c r="A11" s="12" t="s">
        <v>11</v>
      </c>
      <c r="B11" s="18">
        <v>27386.2</v>
      </c>
      <c r="C11" s="18">
        <v>14632.43</v>
      </c>
      <c r="D11" s="18">
        <v>12753.78</v>
      </c>
      <c r="G11" s="26">
        <v>3374.06</v>
      </c>
      <c r="H11" s="23">
        <v>2728.42</v>
      </c>
      <c r="I11" s="23">
        <v>645.64</v>
      </c>
    </row>
    <row r="12" spans="1:9" ht="21.2" customHeight="1" x14ac:dyDescent="0.3">
      <c r="A12" s="12" t="s">
        <v>12</v>
      </c>
      <c r="B12" s="18">
        <v>3374.06</v>
      </c>
      <c r="C12" s="18">
        <v>2728.42</v>
      </c>
      <c r="D12" s="18">
        <v>645.64</v>
      </c>
      <c r="G12" s="26" t="s">
        <v>18</v>
      </c>
      <c r="H12" s="23" t="s">
        <v>18</v>
      </c>
      <c r="I12" s="23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6">
        <v>12661.2</v>
      </c>
      <c r="H13" s="23">
        <v>6209.99</v>
      </c>
      <c r="I13" s="23">
        <v>6451.21</v>
      </c>
    </row>
    <row r="14" spans="1:9" ht="21.2" customHeight="1" x14ac:dyDescent="0.3">
      <c r="A14" s="12" t="s">
        <v>14</v>
      </c>
      <c r="B14" s="19">
        <f>SUM(B15:B17)</f>
        <v>23896.38</v>
      </c>
      <c r="C14" s="19">
        <f t="shared" ref="C14:D14" si="1">SUM(C15:C17)</f>
        <v>11389.300000000001</v>
      </c>
      <c r="D14" s="19">
        <f t="shared" si="1"/>
        <v>12507.08</v>
      </c>
      <c r="G14" s="26">
        <v>7081.46</v>
      </c>
      <c r="H14" s="23">
        <v>4046.78</v>
      </c>
      <c r="I14" s="23">
        <v>3034.68</v>
      </c>
    </row>
    <row r="15" spans="1:9" ht="21.2" customHeight="1" x14ac:dyDescent="0.3">
      <c r="A15" s="13" t="s">
        <v>15</v>
      </c>
      <c r="B15" s="18">
        <v>12661.2</v>
      </c>
      <c r="C15" s="18">
        <v>6209.99</v>
      </c>
      <c r="D15" s="18">
        <v>6451.21</v>
      </c>
      <c r="G15" s="26">
        <v>4153.72</v>
      </c>
      <c r="H15" s="23">
        <v>1132.53</v>
      </c>
      <c r="I15" s="23">
        <v>3021.19</v>
      </c>
    </row>
    <row r="16" spans="1:9" ht="21.2" customHeight="1" x14ac:dyDescent="0.3">
      <c r="A16" s="13" t="s">
        <v>16</v>
      </c>
      <c r="B16" s="18">
        <v>7081.46</v>
      </c>
      <c r="C16" s="18">
        <v>4046.78</v>
      </c>
      <c r="D16" s="18">
        <v>3034.68</v>
      </c>
      <c r="G16" s="26">
        <v>146.47999999999999</v>
      </c>
      <c r="H16" s="23">
        <v>146.47999999999999</v>
      </c>
      <c r="I16" s="23" t="s">
        <v>18</v>
      </c>
    </row>
    <row r="17" spans="1:9" ht="21.2" customHeight="1" x14ac:dyDescent="0.3">
      <c r="A17" s="12" t="s">
        <v>13</v>
      </c>
      <c r="B17" s="18">
        <v>4153.72</v>
      </c>
      <c r="C17" s="18">
        <v>1132.53</v>
      </c>
      <c r="D17" s="18">
        <v>3021.19</v>
      </c>
      <c r="G17" s="26" t="s">
        <v>18</v>
      </c>
      <c r="H17" s="23" t="s">
        <v>18</v>
      </c>
      <c r="I17" s="23" t="s">
        <v>18</v>
      </c>
    </row>
    <row r="18" spans="1:9" ht="19.5" x14ac:dyDescent="0.3">
      <c r="A18" s="12" t="s">
        <v>24</v>
      </c>
      <c r="B18" s="18">
        <v>146.47999999999999</v>
      </c>
      <c r="C18" s="18">
        <v>146.47999999999999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4"/>
      <c r="H19" s="24"/>
      <c r="I19" s="24"/>
    </row>
    <row r="20" spans="1:9" ht="21.2" customHeight="1" x14ac:dyDescent="0.2">
      <c r="A20" s="8" t="s">
        <v>5</v>
      </c>
      <c r="B20" s="20">
        <f>SUM(B21,B22,B23,B24,B25,B29,B33)</f>
        <v>99.999999999999986</v>
      </c>
      <c r="C20" s="20">
        <f>SUM(C21,C22,C23,C24,C25,C29,C33)</f>
        <v>99.999999999999972</v>
      </c>
      <c r="D20" s="20">
        <f>SUM(D21,D22,D23,D24,D25,D29,D33)</f>
        <v>100</v>
      </c>
    </row>
    <row r="21" spans="1:9" ht="21.2" customHeight="1" x14ac:dyDescent="0.2">
      <c r="A21" s="9" t="s">
        <v>6</v>
      </c>
      <c r="B21" s="21">
        <f t="shared" ref="B21:B33" si="2">(B6*100)/$B$5</f>
        <v>0.38894106108634269</v>
      </c>
      <c r="C21" s="21">
        <f t="shared" ref="C21:C27" si="3">(C6*100)/$C$5</f>
        <v>0.52794853204159187</v>
      </c>
      <c r="D21" s="21">
        <f>(D6*100)/$D$5</f>
        <v>0.19950554851141283</v>
      </c>
    </row>
    <row r="22" spans="1:9" ht="21.2" customHeight="1" x14ac:dyDescent="0.2">
      <c r="A22" s="10" t="s">
        <v>7</v>
      </c>
      <c r="B22" s="21">
        <f t="shared" si="2"/>
        <v>29.430109554492166</v>
      </c>
      <c r="C22" s="21">
        <f t="shared" si="3"/>
        <v>29.574742258095238</v>
      </c>
      <c r="D22" s="21">
        <f t="shared" ref="D22:D32" si="4">(D7*100)/$D$5</f>
        <v>29.233000666315714</v>
      </c>
    </row>
    <row r="23" spans="1:9" ht="21.2" customHeight="1" x14ac:dyDescent="0.2">
      <c r="A23" s="9" t="s">
        <v>8</v>
      </c>
      <c r="B23" s="21">
        <f t="shared" si="2"/>
        <v>32.000044337464729</v>
      </c>
      <c r="C23" s="21">
        <f t="shared" si="3"/>
        <v>32.286023935663202</v>
      </c>
      <c r="D23" s="21">
        <f t="shared" si="4"/>
        <v>31.610312063995757</v>
      </c>
    </row>
    <row r="24" spans="1:9" ht="21.2" customHeight="1" x14ac:dyDescent="0.2">
      <c r="A24" s="11" t="s">
        <v>9</v>
      </c>
      <c r="B24" s="21">
        <f t="shared" si="2"/>
        <v>13.785007455460434</v>
      </c>
      <c r="C24" s="21">
        <f t="shared" si="3"/>
        <v>15.30859334178516</v>
      </c>
      <c r="D24" s="21">
        <f t="shared" si="4"/>
        <v>11.708708015404673</v>
      </c>
    </row>
    <row r="25" spans="1:9" ht="21.2" customHeight="1" x14ac:dyDescent="0.2">
      <c r="A25" s="11" t="s">
        <v>10</v>
      </c>
      <c r="B25" s="21">
        <f t="shared" si="2"/>
        <v>13.693091795645953</v>
      </c>
      <c r="C25" s="21">
        <f t="shared" si="3"/>
        <v>13.399267985050976</v>
      </c>
      <c r="D25" s="21">
        <f t="shared" si="4"/>
        <v>14.093518751765053</v>
      </c>
    </row>
    <row r="26" spans="1:9" ht="21.2" customHeight="1" x14ac:dyDescent="0.2">
      <c r="A26" s="12" t="s">
        <v>11</v>
      </c>
      <c r="B26" s="21">
        <f t="shared" si="2"/>
        <v>12.191111210825891</v>
      </c>
      <c r="C26" s="21">
        <f t="shared" si="3"/>
        <v>11.293447661980805</v>
      </c>
      <c r="D26" s="21">
        <f t="shared" si="4"/>
        <v>13.414434175948369</v>
      </c>
    </row>
    <row r="27" spans="1:9" ht="21.2" customHeight="1" x14ac:dyDescent="0.2">
      <c r="A27" s="12" t="s">
        <v>12</v>
      </c>
      <c r="B27" s="21">
        <f t="shared" si="2"/>
        <v>1.5019805848200629</v>
      </c>
      <c r="C27" s="21">
        <f t="shared" si="3"/>
        <v>2.1058203230701715</v>
      </c>
      <c r="D27" s="21">
        <f t="shared" si="4"/>
        <v>0.6790845758166838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 t="shared" si="2"/>
        <v>10.637599452138508</v>
      </c>
      <c r="C29" s="21">
        <f>(C14*100)/$C$5</f>
        <v>8.7903693000135998</v>
      </c>
      <c r="D29" s="21">
        <f t="shared" si="4"/>
        <v>13.154954954007387</v>
      </c>
    </row>
    <row r="30" spans="1:9" ht="21.2" customHeight="1" x14ac:dyDescent="0.2">
      <c r="A30" s="16" t="s">
        <v>15</v>
      </c>
      <c r="B30" s="21">
        <f t="shared" si="2"/>
        <v>5.6361998839747312</v>
      </c>
      <c r="C30" s="21">
        <f>(C15*100)/$C$5</f>
        <v>4.7929289288535246</v>
      </c>
      <c r="D30" s="21">
        <f t="shared" si="4"/>
        <v>6.7853869127599724</v>
      </c>
    </row>
    <row r="31" spans="1:9" ht="21.2" customHeight="1" x14ac:dyDescent="0.2">
      <c r="A31" s="16" t="s">
        <v>16</v>
      </c>
      <c r="B31" s="21">
        <f t="shared" si="2"/>
        <v>3.1523492268009115</v>
      </c>
      <c r="C31" s="21">
        <f>(C16*100)/$C$5</f>
        <v>3.1233430216000135</v>
      </c>
      <c r="D31" s="21">
        <f t="shared" si="4"/>
        <v>3.1918784160513192</v>
      </c>
    </row>
    <row r="32" spans="1:9" ht="21.2" customHeight="1" x14ac:dyDescent="0.2">
      <c r="A32" s="12" t="s">
        <v>13</v>
      </c>
      <c r="B32" s="27">
        <f t="shared" si="2"/>
        <v>1.8490503413628661</v>
      </c>
      <c r="C32" s="27">
        <f>(C17*100)/$C$5</f>
        <v>0.87409734956006091</v>
      </c>
      <c r="D32" s="27">
        <f t="shared" si="4"/>
        <v>3.1776896251960949</v>
      </c>
    </row>
    <row r="33" spans="1:4" ht="19.5" x14ac:dyDescent="0.2">
      <c r="A33" s="14" t="s">
        <v>24</v>
      </c>
      <c r="B33" s="22">
        <f t="shared" si="2"/>
        <v>6.520634371186132E-2</v>
      </c>
      <c r="C33" s="22">
        <f>(C18*100)/$C$5</f>
        <v>0.11305464735023152</v>
      </c>
      <c r="D33" s="22" t="s">
        <v>18</v>
      </c>
    </row>
    <row r="34" spans="1:4" ht="21.2" customHeight="1" x14ac:dyDescent="0.2">
      <c r="A34" s="15" t="s">
        <v>23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2018-01-10T08:09:28Z</dcterms:modified>
</cp:coreProperties>
</file>