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E15" i="1"/>
  <c r="F11" i="1"/>
  <c r="G11" i="1"/>
  <c r="H11" i="1"/>
  <c r="I11" i="1"/>
  <c r="J11" i="1"/>
  <c r="K11" i="1"/>
  <c r="L11" i="1"/>
  <c r="M11" i="1"/>
  <c r="E11" i="1"/>
  <c r="Q24" i="1" l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1" i="1"/>
  <c r="R31" i="1"/>
  <c r="S31" i="1"/>
  <c r="Q32" i="1"/>
  <c r="R32" i="1"/>
  <c r="S32" i="1"/>
  <c r="Q33" i="1"/>
  <c r="R33" i="1"/>
  <c r="S33" i="1"/>
  <c r="Q34" i="1"/>
  <c r="R34" i="1"/>
  <c r="S34" i="1"/>
  <c r="Q36" i="1"/>
  <c r="R36" i="1"/>
  <c r="S36" i="1"/>
  <c r="S23" i="1"/>
  <c r="R23" i="1"/>
  <c r="N7" i="1" l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O6" i="1"/>
  <c r="P6" i="1"/>
  <c r="N6" i="1"/>
</calcChain>
</file>

<file path=xl/sharedStrings.xml><?xml version="1.0" encoding="utf-8"?>
<sst xmlns="http://schemas.openxmlformats.org/spreadsheetml/2006/main" count="100" uniqueCount="29">
  <si>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</si>
  <si>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</si>
  <si>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</si>
  <si>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</si>
  <si>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</si>
  <si>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</si>
  <si>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</si>
  <si>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</si>
  <si>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</si>
  <si>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</si>
  <si>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</si>
  <si>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</si>
  <si>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</si>
  <si>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</si>
  <si>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</si>
  <si>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</si>
  <si>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</si>
  <si>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</si>
  <si>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</si>
  <si>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Q1</t>
  </si>
  <si>
    <t>Q2</t>
  </si>
  <si>
    <t>Q3</t>
  </si>
  <si>
    <t>Q4</t>
  </si>
  <si>
    <t>Year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</si>
  <si>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</si>
  <si>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ร้อยละ</t>
  </si>
  <si>
    <t>จำนวน</t>
  </si>
  <si>
    <t>และเพศ จังหวัดบุรีรัมย์ พ.ศ.2560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</si>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</sst>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0" fontId="1" fillId="0" borderId="2" xfId="0" applyFont="1" applyBorder="1"/>
    <xf numFmtId="0" fontId="2" fillId="0" borderId="0" xfId="0" applyFont="1" applyBorder="1" applyAlignment="1">
      <alignment horizontal="center"/>
    </xf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indent="5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indent="2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S36" sqref="S36"/>
    </sheetView>
  </sheetViews>
  <sheetFormatPr defaultRowHeight="21" x14ac:dyDescent="0.35"/>
  <cols>
    <col min="1" max="1" width="28.25" style="1" customWidth="1"/>
    <col min="2" max="4" width="14.25" style="1" hidden="1" customWidth="1"/>
    <col min="5" max="13" width="11.875" style="1" hidden="1" customWidth="1"/>
    <col min="14" max="16" width="0" style="1" hidden="1" customWidth="1"/>
    <col min="17" max="19" width="17.125" style="1" customWidth="1"/>
    <col min="20" max="16384" width="9" style="1"/>
  </cols>
  <sheetData>
    <row r="1" spans="1:19" x14ac:dyDescent="0.35">
      <c r="A1" s="4" t="s">
        <v>24</v>
      </c>
    </row>
    <row r="2" spans="1:19" x14ac:dyDescent="0.35">
      <c r="A2" s="17" t="s">
        <v>27</v>
      </c>
    </row>
    <row r="3" spans="1:19" ht="15.75" customHeight="1" x14ac:dyDescent="0.35">
      <c r="B3" s="24" t="s">
        <v>19</v>
      </c>
      <c r="C3" s="24"/>
      <c r="D3" s="24"/>
      <c r="E3" s="24" t="s">
        <v>20</v>
      </c>
      <c r="F3" s="24"/>
      <c r="G3" s="24"/>
      <c r="H3" s="24" t="s">
        <v>21</v>
      </c>
      <c r="I3" s="24"/>
      <c r="J3" s="24"/>
      <c r="K3" s="24" t="s">
        <v>22</v>
      </c>
      <c r="L3" s="24"/>
      <c r="M3" s="24"/>
      <c r="N3" s="24" t="s">
        <v>23</v>
      </c>
      <c r="O3" s="24"/>
      <c r="P3" s="24"/>
    </row>
    <row r="4" spans="1:19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1</v>
      </c>
      <c r="F4" s="5" t="s">
        <v>2</v>
      </c>
      <c r="G4" s="5" t="s">
        <v>3</v>
      </c>
      <c r="H4" s="5" t="s">
        <v>1</v>
      </c>
      <c r="I4" s="5" t="s">
        <v>2</v>
      </c>
      <c r="J4" s="5" t="s">
        <v>3</v>
      </c>
      <c r="K4" s="5" t="s">
        <v>1</v>
      </c>
      <c r="L4" s="5" t="s">
        <v>2</v>
      </c>
      <c r="M4" s="5" t="s">
        <v>3</v>
      </c>
      <c r="N4" s="5" t="s">
        <v>1</v>
      </c>
      <c r="O4" s="5" t="s">
        <v>2</v>
      </c>
      <c r="P4" s="5" t="s">
        <v>3</v>
      </c>
      <c r="Q4" s="12" t="s">
        <v>1</v>
      </c>
      <c r="R4" s="12" t="s">
        <v>2</v>
      </c>
      <c r="S4" s="12" t="s">
        <v>3</v>
      </c>
    </row>
    <row r="5" spans="1:19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6" t="s">
        <v>26</v>
      </c>
      <c r="R5" s="26"/>
      <c r="S5" s="26"/>
    </row>
    <row r="6" spans="1:19" ht="19.5" customHeight="1" x14ac:dyDescent="0.35">
      <c r="A6" s="2" t="s">
        <v>4</v>
      </c>
      <c r="B6" s="18">
        <v>573910.6</v>
      </c>
      <c r="C6" s="19">
        <v>312707.59999999998</v>
      </c>
      <c r="D6" s="19">
        <v>261203</v>
      </c>
      <c r="E6" s="13">
        <v>629994.31000000006</v>
      </c>
      <c r="F6" s="13">
        <v>339037.24</v>
      </c>
      <c r="G6" s="13">
        <v>290957.07</v>
      </c>
      <c r="H6" s="13">
        <v>656668.15</v>
      </c>
      <c r="I6" s="13">
        <v>357155.11</v>
      </c>
      <c r="J6" s="13">
        <v>299513.03999999998</v>
      </c>
      <c r="K6" s="20">
        <v>612480.03</v>
      </c>
      <c r="L6" s="20">
        <v>332459.06</v>
      </c>
      <c r="M6" s="20">
        <v>280020.96999999997</v>
      </c>
      <c r="N6" s="21">
        <f>SUM(B6,E6,H6,K6)/4</f>
        <v>618263.27249999996</v>
      </c>
      <c r="O6" s="21">
        <f t="shared" ref="O6:P6" si="0">SUM(C6,F6,I6,L6)/4</f>
        <v>335339.7525</v>
      </c>
      <c r="P6" s="21">
        <f t="shared" si="0"/>
        <v>282923.52000000002</v>
      </c>
      <c r="Q6" s="22">
        <v>618263.27249999996</v>
      </c>
      <c r="R6" s="22">
        <v>335339.7525</v>
      </c>
      <c r="S6" s="22">
        <v>282923.52000000002</v>
      </c>
    </row>
    <row r="7" spans="1:19" ht="19.5" customHeight="1" x14ac:dyDescent="0.35">
      <c r="A7" s="1" t="s">
        <v>5</v>
      </c>
      <c r="B7" s="18">
        <v>10857.92</v>
      </c>
      <c r="C7" s="19">
        <v>6183.07</v>
      </c>
      <c r="D7" s="19">
        <v>4674.8500000000004</v>
      </c>
      <c r="E7" s="14">
        <v>9733.9</v>
      </c>
      <c r="F7" s="14">
        <v>4900.95</v>
      </c>
      <c r="G7" s="14">
        <v>4832.95</v>
      </c>
      <c r="H7" s="14">
        <v>11009.94</v>
      </c>
      <c r="I7" s="14">
        <v>4293.1099999999997</v>
      </c>
      <c r="J7" s="14">
        <v>6716.83</v>
      </c>
      <c r="K7" s="15">
        <v>11533.19</v>
      </c>
      <c r="L7" s="15">
        <v>4807.1499999999996</v>
      </c>
      <c r="M7" s="15">
        <v>6726.05</v>
      </c>
      <c r="N7" s="6">
        <f t="shared" ref="N7:N20" si="1">SUM(B7,E7,H7,K7)/4</f>
        <v>10783.737500000001</v>
      </c>
      <c r="O7" s="6">
        <f t="shared" ref="O7:O20" si="2">SUM(C7,F7,I7,L7)/4</f>
        <v>5046.07</v>
      </c>
      <c r="P7" s="6">
        <f t="shared" ref="P7:P20" si="3">SUM(D7,G7,J7,M7)/4</f>
        <v>5737.67</v>
      </c>
      <c r="Q7" s="11">
        <v>10783.737500000001</v>
      </c>
      <c r="R7" s="11">
        <v>5046.07</v>
      </c>
      <c r="S7" s="11">
        <v>5737.67</v>
      </c>
    </row>
    <row r="8" spans="1:19" ht="19.5" customHeight="1" x14ac:dyDescent="0.35">
      <c r="A8" s="1" t="s">
        <v>6</v>
      </c>
      <c r="B8" s="18">
        <v>179947.23</v>
      </c>
      <c r="C8" s="19">
        <v>101348.63</v>
      </c>
      <c r="D8" s="19">
        <v>78598.59</v>
      </c>
      <c r="E8" s="14">
        <v>210894.61</v>
      </c>
      <c r="F8" s="14">
        <v>114600.36</v>
      </c>
      <c r="G8" s="14">
        <v>96294.25</v>
      </c>
      <c r="H8" s="14">
        <v>240056.02</v>
      </c>
      <c r="I8" s="14">
        <v>123362.22</v>
      </c>
      <c r="J8" s="14">
        <v>116693.79</v>
      </c>
      <c r="K8" s="15">
        <v>208337.94</v>
      </c>
      <c r="L8" s="15">
        <v>109403.78</v>
      </c>
      <c r="M8" s="15">
        <v>98934.15</v>
      </c>
      <c r="N8" s="6">
        <f t="shared" si="1"/>
        <v>209808.95</v>
      </c>
      <c r="O8" s="6">
        <f t="shared" si="2"/>
        <v>112178.7475</v>
      </c>
      <c r="P8" s="6">
        <f t="shared" si="3"/>
        <v>97630.195000000007</v>
      </c>
      <c r="Q8" s="11">
        <v>209808.95</v>
      </c>
      <c r="R8" s="11">
        <v>112178.7475</v>
      </c>
      <c r="S8" s="11">
        <v>97630.195000000007</v>
      </c>
    </row>
    <row r="9" spans="1:19" ht="19.5" customHeight="1" x14ac:dyDescent="0.35">
      <c r="A9" s="1" t="s">
        <v>7</v>
      </c>
      <c r="B9" s="18">
        <v>146477.09</v>
      </c>
      <c r="C9" s="19">
        <v>85873.61</v>
      </c>
      <c r="D9" s="19">
        <v>60603.48</v>
      </c>
      <c r="E9" s="14">
        <v>152657.60000000001</v>
      </c>
      <c r="F9" s="14">
        <v>81070.52</v>
      </c>
      <c r="G9" s="14">
        <v>71587.09</v>
      </c>
      <c r="H9" s="14">
        <v>163977.01999999999</v>
      </c>
      <c r="I9" s="14">
        <v>94270.73</v>
      </c>
      <c r="J9" s="14">
        <v>69706.28</v>
      </c>
      <c r="K9" s="15">
        <v>152093.43</v>
      </c>
      <c r="L9" s="15">
        <v>88053.13</v>
      </c>
      <c r="M9" s="15">
        <v>64040.3</v>
      </c>
      <c r="N9" s="6">
        <f t="shared" si="1"/>
        <v>153801.28499999997</v>
      </c>
      <c r="O9" s="6">
        <f t="shared" si="2"/>
        <v>87316.997499999998</v>
      </c>
      <c r="P9" s="6">
        <f t="shared" si="3"/>
        <v>66484.287500000006</v>
      </c>
      <c r="Q9" s="11">
        <v>153801.28499999997</v>
      </c>
      <c r="R9" s="11">
        <v>87316.997499999998</v>
      </c>
      <c r="S9" s="11">
        <v>66484.287500000006</v>
      </c>
    </row>
    <row r="10" spans="1:19" ht="19.5" customHeight="1" x14ac:dyDescent="0.35">
      <c r="A10" s="1" t="s">
        <v>8</v>
      </c>
      <c r="B10" s="18">
        <v>78233.8</v>
      </c>
      <c r="C10" s="19">
        <v>44824.68</v>
      </c>
      <c r="D10" s="19">
        <v>33409.120000000003</v>
      </c>
      <c r="E10" s="14">
        <v>84659.33</v>
      </c>
      <c r="F10" s="14">
        <v>56323.27</v>
      </c>
      <c r="G10" s="14">
        <v>28336.06</v>
      </c>
      <c r="H10" s="14">
        <v>82755.45</v>
      </c>
      <c r="I10" s="14">
        <v>53637.120000000003</v>
      </c>
      <c r="J10" s="14">
        <v>29118.33</v>
      </c>
      <c r="K10" s="15">
        <v>80527.039999999994</v>
      </c>
      <c r="L10" s="15">
        <v>50381.9</v>
      </c>
      <c r="M10" s="15">
        <v>30145.13</v>
      </c>
      <c r="N10" s="6">
        <f t="shared" si="1"/>
        <v>81543.904999999999</v>
      </c>
      <c r="O10" s="6">
        <f t="shared" si="2"/>
        <v>51291.7425</v>
      </c>
      <c r="P10" s="6">
        <f t="shared" si="3"/>
        <v>30252.160000000003</v>
      </c>
      <c r="Q10" s="11">
        <v>81543.904999999999</v>
      </c>
      <c r="R10" s="11">
        <v>51291.7425</v>
      </c>
      <c r="S10" s="11">
        <v>30252.160000000003</v>
      </c>
    </row>
    <row r="11" spans="1:19" ht="19.5" customHeight="1" x14ac:dyDescent="0.35">
      <c r="A11" s="1" t="s">
        <v>9</v>
      </c>
      <c r="B11" s="7">
        <v>90036.08</v>
      </c>
      <c r="C11" s="7">
        <v>42179.509999999995</v>
      </c>
      <c r="D11" s="7">
        <v>47856.58</v>
      </c>
      <c r="E11" s="15">
        <f>SUM(E12:E13)</f>
        <v>98423.81</v>
      </c>
      <c r="F11" s="15">
        <f t="shared" ref="F11:M11" si="4">SUM(F12:F13)</f>
        <v>45498.630000000005</v>
      </c>
      <c r="G11" s="15">
        <f t="shared" si="4"/>
        <v>52925.2</v>
      </c>
      <c r="H11" s="15">
        <f t="shared" si="4"/>
        <v>89765.920000000013</v>
      </c>
      <c r="I11" s="15">
        <f t="shared" si="4"/>
        <v>52978.46</v>
      </c>
      <c r="J11" s="15">
        <f t="shared" si="4"/>
        <v>36787.450000000004</v>
      </c>
      <c r="K11" s="15">
        <f t="shared" si="4"/>
        <v>95659.72</v>
      </c>
      <c r="L11" s="15">
        <f t="shared" si="4"/>
        <v>52080.62</v>
      </c>
      <c r="M11" s="15">
        <f t="shared" si="4"/>
        <v>43579.1</v>
      </c>
      <c r="N11" s="6">
        <f t="shared" si="1"/>
        <v>93471.382500000007</v>
      </c>
      <c r="O11" s="6">
        <f t="shared" si="2"/>
        <v>48184.305</v>
      </c>
      <c r="P11" s="6">
        <f t="shared" si="3"/>
        <v>45287.082500000004</v>
      </c>
      <c r="Q11" s="11">
        <v>93471.382500000007</v>
      </c>
      <c r="R11" s="11">
        <v>48184.305</v>
      </c>
      <c r="S11" s="11">
        <v>45287.082500000004</v>
      </c>
    </row>
    <row r="12" spans="1:19" ht="19.5" customHeight="1" x14ac:dyDescent="0.35">
      <c r="A12" s="3" t="s">
        <v>10</v>
      </c>
      <c r="B12" s="18">
        <v>77602.02</v>
      </c>
      <c r="C12" s="19">
        <v>34750.559999999998</v>
      </c>
      <c r="D12" s="19">
        <v>42851.47</v>
      </c>
      <c r="E12" s="14">
        <v>90675.42</v>
      </c>
      <c r="F12" s="14">
        <v>41225.040000000001</v>
      </c>
      <c r="G12" s="14">
        <v>49450.39</v>
      </c>
      <c r="H12" s="14">
        <v>81485.63</v>
      </c>
      <c r="I12" s="14">
        <v>47530.65</v>
      </c>
      <c r="J12" s="14">
        <v>33954.980000000003</v>
      </c>
      <c r="K12" s="15">
        <v>89359</v>
      </c>
      <c r="L12" s="15">
        <v>47838.55</v>
      </c>
      <c r="M12" s="15">
        <v>41520.449999999997</v>
      </c>
      <c r="N12" s="6">
        <f t="shared" si="1"/>
        <v>84780.517500000002</v>
      </c>
      <c r="O12" s="6">
        <f t="shared" si="2"/>
        <v>42836.2</v>
      </c>
      <c r="P12" s="6">
        <f t="shared" si="3"/>
        <v>41944.322499999995</v>
      </c>
      <c r="Q12" s="11">
        <v>84780.517500000002</v>
      </c>
      <c r="R12" s="11">
        <v>42836.2</v>
      </c>
      <c r="S12" s="11">
        <v>41944.322499999995</v>
      </c>
    </row>
    <row r="13" spans="1:19" ht="19.5" customHeight="1" x14ac:dyDescent="0.35">
      <c r="A13" s="3" t="s">
        <v>11</v>
      </c>
      <c r="B13" s="18">
        <v>12434.06</v>
      </c>
      <c r="C13" s="19">
        <v>7428.95</v>
      </c>
      <c r="D13" s="19">
        <v>5005.1099999999997</v>
      </c>
      <c r="E13" s="14">
        <v>7748.39</v>
      </c>
      <c r="F13" s="14">
        <v>4273.59</v>
      </c>
      <c r="G13" s="14">
        <v>3474.81</v>
      </c>
      <c r="H13" s="14">
        <v>8280.2900000000009</v>
      </c>
      <c r="I13" s="14">
        <v>5447.81</v>
      </c>
      <c r="J13" s="14">
        <v>2832.47</v>
      </c>
      <c r="K13" s="15">
        <v>6300.72</v>
      </c>
      <c r="L13" s="15">
        <v>4242.07</v>
      </c>
      <c r="M13" s="15">
        <v>2058.65</v>
      </c>
      <c r="N13" s="6">
        <f t="shared" si="1"/>
        <v>8690.8649999999998</v>
      </c>
      <c r="O13" s="6">
        <f t="shared" si="2"/>
        <v>5348.1050000000005</v>
      </c>
      <c r="P13" s="6">
        <f t="shared" si="3"/>
        <v>3342.7599999999998</v>
      </c>
      <c r="Q13" s="11">
        <v>8690.8649999999998</v>
      </c>
      <c r="R13" s="11">
        <v>5348.1050000000005</v>
      </c>
      <c r="S13" s="11">
        <v>3342.7599999999998</v>
      </c>
    </row>
    <row r="14" spans="1:19" ht="19.5" customHeight="1" x14ac:dyDescent="0.35">
      <c r="A14" s="3" t="s">
        <v>12</v>
      </c>
      <c r="B14" s="18" t="s">
        <v>28</v>
      </c>
      <c r="C14" s="19" t="s">
        <v>28</v>
      </c>
      <c r="D14" s="19" t="s">
        <v>28</v>
      </c>
      <c r="E14" s="14" t="s">
        <v>28</v>
      </c>
      <c r="F14" s="14" t="s">
        <v>28</v>
      </c>
      <c r="G14" s="14" t="s">
        <v>28</v>
      </c>
      <c r="H14" s="14" t="s">
        <v>28</v>
      </c>
      <c r="I14" s="14" t="s">
        <v>28</v>
      </c>
      <c r="J14" s="14" t="s">
        <v>28</v>
      </c>
      <c r="K14" s="15" t="s">
        <v>28</v>
      </c>
      <c r="L14" s="15" t="s">
        <v>28</v>
      </c>
      <c r="M14" s="15" t="s">
        <v>28</v>
      </c>
      <c r="N14" s="6">
        <f t="shared" si="1"/>
        <v>0</v>
      </c>
      <c r="O14" s="6">
        <f t="shared" si="2"/>
        <v>0</v>
      </c>
      <c r="P14" s="6">
        <f t="shared" si="3"/>
        <v>0</v>
      </c>
      <c r="Q14" s="23" t="s">
        <v>28</v>
      </c>
      <c r="R14" s="23" t="s">
        <v>28</v>
      </c>
      <c r="S14" s="23" t="s">
        <v>28</v>
      </c>
    </row>
    <row r="15" spans="1:19" ht="19.5" customHeight="1" x14ac:dyDescent="0.35">
      <c r="A15" s="1" t="s">
        <v>13</v>
      </c>
      <c r="B15" s="7">
        <v>66453.549999999988</v>
      </c>
      <c r="C15" s="7">
        <v>31453.969999999998</v>
      </c>
      <c r="D15" s="7">
        <v>34999.590000000004</v>
      </c>
      <c r="E15" s="15">
        <f>SUM(E16:E18)</f>
        <v>73319.53</v>
      </c>
      <c r="F15" s="15">
        <f t="shared" ref="F15:M15" si="5">SUM(F16:F18)</f>
        <v>36478.01</v>
      </c>
      <c r="G15" s="15">
        <f t="shared" si="5"/>
        <v>36841.51</v>
      </c>
      <c r="H15" s="15">
        <f t="shared" si="5"/>
        <v>69103.8</v>
      </c>
      <c r="I15" s="15">
        <f t="shared" si="5"/>
        <v>28613.45</v>
      </c>
      <c r="J15" s="15">
        <f t="shared" si="5"/>
        <v>40490.36</v>
      </c>
      <c r="K15" s="15">
        <f t="shared" si="5"/>
        <v>64328.72</v>
      </c>
      <c r="L15" s="15">
        <f t="shared" si="5"/>
        <v>27732.48</v>
      </c>
      <c r="M15" s="15">
        <f t="shared" si="5"/>
        <v>36596.229999999996</v>
      </c>
      <c r="N15" s="6">
        <f t="shared" si="1"/>
        <v>68301.399999999994</v>
      </c>
      <c r="O15" s="6">
        <f t="shared" si="2"/>
        <v>31069.477499999997</v>
      </c>
      <c r="P15" s="6">
        <f t="shared" si="3"/>
        <v>37231.922500000001</v>
      </c>
      <c r="Q15" s="11">
        <v>68301.399999999994</v>
      </c>
      <c r="R15" s="11">
        <v>31069.477499999997</v>
      </c>
      <c r="S15" s="11">
        <v>37231.922500000001</v>
      </c>
    </row>
    <row r="16" spans="1:19" ht="19.5" customHeight="1" x14ac:dyDescent="0.35">
      <c r="A16" s="3" t="s">
        <v>14</v>
      </c>
      <c r="B16" s="18">
        <v>36085.129999999997</v>
      </c>
      <c r="C16" s="19">
        <v>18894.55</v>
      </c>
      <c r="D16" s="19">
        <v>17190.580000000002</v>
      </c>
      <c r="E16" s="14">
        <v>39895.79</v>
      </c>
      <c r="F16" s="14">
        <v>21973.5</v>
      </c>
      <c r="G16" s="14">
        <v>17922.29</v>
      </c>
      <c r="H16" s="14">
        <v>33633.14</v>
      </c>
      <c r="I16" s="14">
        <v>14365.68</v>
      </c>
      <c r="J16" s="14">
        <v>19267.46</v>
      </c>
      <c r="K16" s="15">
        <v>31504.32</v>
      </c>
      <c r="L16" s="15">
        <v>12850.57</v>
      </c>
      <c r="M16" s="15">
        <v>18653.75</v>
      </c>
      <c r="N16" s="6">
        <f t="shared" si="1"/>
        <v>35279.595000000001</v>
      </c>
      <c r="O16" s="6">
        <f t="shared" si="2"/>
        <v>17021.075000000001</v>
      </c>
      <c r="P16" s="6">
        <f t="shared" si="3"/>
        <v>18258.52</v>
      </c>
      <c r="Q16" s="11">
        <v>35279.595000000001</v>
      </c>
      <c r="R16" s="11">
        <v>17021.075000000001</v>
      </c>
      <c r="S16" s="11">
        <v>18258.52</v>
      </c>
    </row>
    <row r="17" spans="1:19" ht="19.5" customHeight="1" x14ac:dyDescent="0.35">
      <c r="A17" s="3" t="s">
        <v>15</v>
      </c>
      <c r="B17" s="18">
        <v>12892.32</v>
      </c>
      <c r="C17" s="19">
        <v>4919.1499999999996</v>
      </c>
      <c r="D17" s="19">
        <v>7973.18</v>
      </c>
      <c r="E17" s="14">
        <v>11458.08</v>
      </c>
      <c r="F17" s="14">
        <v>5931.75</v>
      </c>
      <c r="G17" s="14">
        <v>5526.33</v>
      </c>
      <c r="H17" s="14">
        <v>12609.8</v>
      </c>
      <c r="I17" s="14">
        <v>6108.23</v>
      </c>
      <c r="J17" s="14">
        <v>6501.57</v>
      </c>
      <c r="K17" s="15">
        <v>7406.6</v>
      </c>
      <c r="L17" s="15">
        <v>2540.92</v>
      </c>
      <c r="M17" s="15">
        <v>4865.67</v>
      </c>
      <c r="N17" s="6">
        <f t="shared" si="1"/>
        <v>11091.699999999999</v>
      </c>
      <c r="O17" s="6">
        <f t="shared" si="2"/>
        <v>4875.0124999999989</v>
      </c>
      <c r="P17" s="6">
        <f t="shared" si="3"/>
        <v>6216.6875</v>
      </c>
      <c r="Q17" s="11">
        <v>11091.699999999999</v>
      </c>
      <c r="R17" s="11">
        <v>4875.0124999999989</v>
      </c>
      <c r="S17" s="11">
        <v>6216.6875</v>
      </c>
    </row>
    <row r="18" spans="1:19" ht="19.5" customHeight="1" x14ac:dyDescent="0.35">
      <c r="A18" s="3" t="s">
        <v>16</v>
      </c>
      <c r="B18" s="18">
        <v>17476.099999999999</v>
      </c>
      <c r="C18" s="19">
        <v>7640.27</v>
      </c>
      <c r="D18" s="19">
        <v>9835.83</v>
      </c>
      <c r="E18" s="14">
        <v>21965.66</v>
      </c>
      <c r="F18" s="14">
        <v>8572.76</v>
      </c>
      <c r="G18" s="14">
        <v>13392.89</v>
      </c>
      <c r="H18" s="14">
        <v>22860.86</v>
      </c>
      <c r="I18" s="14">
        <v>8139.54</v>
      </c>
      <c r="J18" s="14">
        <v>14721.33</v>
      </c>
      <c r="K18" s="15">
        <v>25417.8</v>
      </c>
      <c r="L18" s="15">
        <v>12340.99</v>
      </c>
      <c r="M18" s="15">
        <v>13076.81</v>
      </c>
      <c r="N18" s="6">
        <f t="shared" si="1"/>
        <v>21930.105</v>
      </c>
      <c r="O18" s="6">
        <f t="shared" si="2"/>
        <v>9173.39</v>
      </c>
      <c r="P18" s="6">
        <f t="shared" si="3"/>
        <v>12756.715</v>
      </c>
      <c r="Q18" s="11">
        <v>21930.105</v>
      </c>
      <c r="R18" s="11">
        <v>9173.39</v>
      </c>
      <c r="S18" s="11">
        <v>12756.715</v>
      </c>
    </row>
    <row r="19" spans="1:19" ht="19.5" customHeight="1" x14ac:dyDescent="0.35">
      <c r="A19" s="1" t="s">
        <v>17</v>
      </c>
      <c r="B19" s="18" t="s">
        <v>28</v>
      </c>
      <c r="C19" s="19" t="s">
        <v>28</v>
      </c>
      <c r="D19" s="19" t="s">
        <v>28</v>
      </c>
      <c r="E19" s="14" t="s">
        <v>28</v>
      </c>
      <c r="F19" s="14" t="s">
        <v>28</v>
      </c>
      <c r="G19" s="14" t="s">
        <v>28</v>
      </c>
      <c r="H19" s="14" t="s">
        <v>28</v>
      </c>
      <c r="I19" s="14" t="s">
        <v>28</v>
      </c>
      <c r="J19" s="14" t="s">
        <v>28</v>
      </c>
      <c r="K19" s="15" t="s">
        <v>28</v>
      </c>
      <c r="L19" s="15" t="s">
        <v>28</v>
      </c>
      <c r="M19" s="15" t="s">
        <v>28</v>
      </c>
      <c r="N19" s="6">
        <f t="shared" si="1"/>
        <v>0</v>
      </c>
      <c r="O19" s="6">
        <f t="shared" si="2"/>
        <v>0</v>
      </c>
      <c r="P19" s="6">
        <f t="shared" si="3"/>
        <v>0</v>
      </c>
      <c r="Q19" s="23" t="s">
        <v>28</v>
      </c>
      <c r="R19" s="23" t="s">
        <v>28</v>
      </c>
      <c r="S19" s="23" t="s">
        <v>28</v>
      </c>
    </row>
    <row r="20" spans="1:19" ht="19.5" customHeight="1" x14ac:dyDescent="0.35">
      <c r="A20" s="1" t="s">
        <v>18</v>
      </c>
      <c r="B20" s="18">
        <v>1904.92</v>
      </c>
      <c r="C20" s="19">
        <v>844.13</v>
      </c>
      <c r="D20" s="19">
        <v>1060.8</v>
      </c>
      <c r="E20" s="14">
        <v>305.52999999999997</v>
      </c>
      <c r="F20" s="14">
        <v>165.51</v>
      </c>
      <c r="G20" s="14">
        <v>140.02000000000001</v>
      </c>
      <c r="H20" s="14" t="s">
        <v>28</v>
      </c>
      <c r="I20" s="14" t="s">
        <v>28</v>
      </c>
      <c r="J20" s="14" t="s">
        <v>28</v>
      </c>
      <c r="K20" s="15" t="s">
        <v>28</v>
      </c>
      <c r="L20" s="15" t="s">
        <v>28</v>
      </c>
      <c r="M20" s="15" t="s">
        <v>28</v>
      </c>
      <c r="N20" s="6">
        <f t="shared" si="1"/>
        <v>552.61249999999995</v>
      </c>
      <c r="O20" s="6">
        <f t="shared" si="2"/>
        <v>252.41</v>
      </c>
      <c r="P20" s="6">
        <f t="shared" si="3"/>
        <v>300.20499999999998</v>
      </c>
      <c r="Q20" s="11">
        <v>552.61249999999995</v>
      </c>
      <c r="R20" s="11">
        <v>252.41</v>
      </c>
      <c r="S20" s="11">
        <v>300.20499999999998</v>
      </c>
    </row>
    <row r="21" spans="1:19" ht="19.5" customHeight="1" x14ac:dyDescent="0.35">
      <c r="Q21" s="25" t="s">
        <v>25</v>
      </c>
      <c r="R21" s="25"/>
      <c r="S21" s="25"/>
    </row>
    <row r="22" spans="1:19" x14ac:dyDescent="0.35">
      <c r="A22" s="2" t="s">
        <v>4</v>
      </c>
      <c r="Q22" s="8">
        <v>100</v>
      </c>
      <c r="R22" s="8">
        <v>100</v>
      </c>
      <c r="S22" s="8">
        <v>100</v>
      </c>
    </row>
    <row r="23" spans="1:19" x14ac:dyDescent="0.35">
      <c r="A23" s="1" t="s">
        <v>5</v>
      </c>
      <c r="Q23" s="16">
        <v>1.8</v>
      </c>
      <c r="R23" s="16">
        <f>R7*100/$R$6</f>
        <v>1.504763441369809</v>
      </c>
      <c r="S23" s="16">
        <f>S7*100/$S$6</f>
        <v>2.0279932894939239</v>
      </c>
    </row>
    <row r="24" spans="1:19" x14ac:dyDescent="0.35">
      <c r="A24" s="1" t="s">
        <v>6</v>
      </c>
      <c r="Q24" s="16">
        <f t="shared" ref="Q24:Q36" si="6">Q8*100/$Q$6</f>
        <v>33.935211637531005</v>
      </c>
      <c r="R24" s="16">
        <v>33.4</v>
      </c>
      <c r="S24" s="16">
        <f t="shared" ref="S24:S36" si="7">S8*100/$S$6</f>
        <v>34.507627715080034</v>
      </c>
    </row>
    <row r="25" spans="1:19" x14ac:dyDescent="0.35">
      <c r="A25" s="1" t="s">
        <v>7</v>
      </c>
      <c r="Q25" s="16">
        <f t="shared" si="6"/>
        <v>24.876341817635623</v>
      </c>
      <c r="R25" s="16">
        <f t="shared" ref="R24:R36" si="8">R9*100/$R$6</f>
        <v>26.038367610472903</v>
      </c>
      <c r="S25" s="16">
        <f t="shared" si="7"/>
        <v>23.499031646432226</v>
      </c>
    </row>
    <row r="26" spans="1:19" x14ac:dyDescent="0.35">
      <c r="A26" s="1" t="s">
        <v>8</v>
      </c>
      <c r="Q26" s="16">
        <f t="shared" si="6"/>
        <v>13.189187944202201</v>
      </c>
      <c r="R26" s="16">
        <f t="shared" si="8"/>
        <v>15.295455464976524</v>
      </c>
      <c r="S26" s="16">
        <f t="shared" si="7"/>
        <v>10.692698860808745</v>
      </c>
    </row>
    <row r="27" spans="1:19" x14ac:dyDescent="0.35">
      <c r="A27" s="1" t="s">
        <v>9</v>
      </c>
      <c r="Q27" s="16">
        <f t="shared" si="6"/>
        <v>15.118378635373332</v>
      </c>
      <c r="R27" s="16">
        <f t="shared" si="8"/>
        <v>14.368801980910391</v>
      </c>
      <c r="S27" s="16">
        <f t="shared" si="7"/>
        <v>16.006828453145218</v>
      </c>
    </row>
    <row r="28" spans="1:19" x14ac:dyDescent="0.35">
      <c r="A28" s="3" t="s">
        <v>10</v>
      </c>
      <c r="Q28" s="16">
        <f t="shared" si="6"/>
        <v>13.712688634597813</v>
      </c>
      <c r="R28" s="16">
        <f t="shared" si="8"/>
        <v>12.773970184164193</v>
      </c>
      <c r="S28" s="16">
        <f t="shared" si="7"/>
        <v>14.825321874971719</v>
      </c>
    </row>
    <row r="29" spans="1:19" x14ac:dyDescent="0.35">
      <c r="A29" s="3" t="s">
        <v>11</v>
      </c>
      <c r="Q29" s="16">
        <f t="shared" si="6"/>
        <v>1.4056900007755193</v>
      </c>
      <c r="R29" s="16">
        <f t="shared" si="8"/>
        <v>1.5948317967461969</v>
      </c>
      <c r="S29" s="16">
        <f t="shared" si="7"/>
        <v>1.1815065781734937</v>
      </c>
    </row>
    <row r="30" spans="1:19" x14ac:dyDescent="0.35">
      <c r="A30" s="3" t="s">
        <v>12</v>
      </c>
      <c r="Q30" s="16" t="s">
        <v>28</v>
      </c>
      <c r="R30" s="16" t="s">
        <v>28</v>
      </c>
      <c r="S30" s="16" t="s">
        <v>28</v>
      </c>
    </row>
    <row r="31" spans="1:19" x14ac:dyDescent="0.35">
      <c r="A31" s="1" t="s">
        <v>13</v>
      </c>
      <c r="Q31" s="16">
        <f t="shared" si="6"/>
        <v>11.047300242147248</v>
      </c>
      <c r="R31" s="16">
        <f t="shared" si="8"/>
        <v>9.2650743815408507</v>
      </c>
      <c r="S31" s="16">
        <f t="shared" si="7"/>
        <v>13.159712737915886</v>
      </c>
    </row>
    <row r="32" spans="1:19" x14ac:dyDescent="0.35">
      <c r="A32" s="3" t="s">
        <v>14</v>
      </c>
      <c r="Q32" s="16">
        <f t="shared" si="6"/>
        <v>5.7062414296977346</v>
      </c>
      <c r="R32" s="16">
        <f t="shared" si="8"/>
        <v>5.0757701325613045</v>
      </c>
      <c r="S32" s="16">
        <f t="shared" si="7"/>
        <v>6.4535178976989958</v>
      </c>
    </row>
    <row r="33" spans="1:19" x14ac:dyDescent="0.35">
      <c r="A33" s="3" t="s">
        <v>15</v>
      </c>
      <c r="Q33" s="16">
        <f t="shared" si="6"/>
        <v>1.7940092018000311</v>
      </c>
      <c r="R33" s="16">
        <f t="shared" si="8"/>
        <v>1.4537532349374531</v>
      </c>
      <c r="S33" s="16">
        <f t="shared" si="7"/>
        <v>2.1973031793185664</v>
      </c>
    </row>
    <row r="34" spans="1:19" x14ac:dyDescent="0.35">
      <c r="A34" s="3" t="s">
        <v>16</v>
      </c>
      <c r="Q34" s="16">
        <f t="shared" si="6"/>
        <v>3.5470496106494829</v>
      </c>
      <c r="R34" s="16">
        <f t="shared" si="8"/>
        <v>2.7355510140420947</v>
      </c>
      <c r="S34" s="16">
        <f t="shared" si="7"/>
        <v>4.5088916608983229</v>
      </c>
    </row>
    <row r="35" spans="1:19" x14ac:dyDescent="0.35">
      <c r="A35" s="1" t="s">
        <v>17</v>
      </c>
      <c r="Q35" s="16" t="s">
        <v>28</v>
      </c>
      <c r="R35" s="16" t="s">
        <v>28</v>
      </c>
      <c r="S35" s="16" t="s">
        <v>28</v>
      </c>
    </row>
    <row r="36" spans="1:19" x14ac:dyDescent="0.35">
      <c r="A36" s="1" t="s">
        <v>18</v>
      </c>
      <c r="Q36" s="16">
        <f t="shared" si="6"/>
        <v>8.93814212455908E-2</v>
      </c>
      <c r="R36" s="16">
        <f t="shared" si="8"/>
        <v>7.5269930903882329E-2</v>
      </c>
      <c r="S36" s="16">
        <f t="shared" si="7"/>
        <v>0.10610818075499696</v>
      </c>
    </row>
    <row r="37" spans="1:19" ht="6" customHeight="1" x14ac:dyDescent="0.35">
      <c r="A37" s="9"/>
      <c r="Q37" s="9"/>
      <c r="R37" s="9"/>
      <c r="S37" s="9"/>
    </row>
  </sheetData>
  <mergeCells count="7">
    <mergeCell ref="E3:G3"/>
    <mergeCell ref="B3:D3"/>
    <mergeCell ref="Q21:S21"/>
    <mergeCell ref="Q5:S5"/>
    <mergeCell ref="N3:P3"/>
    <mergeCell ref="K3:M3"/>
    <mergeCell ref="H3:J3"/>
  </mergeCells>
  <pageMargins left="0.7" right="0.7" top="0.75" bottom="0.75" header="0.3" footer="0.3"/>
  <pageSetup paperSize="9" orientation="portrait" r:id="rId1"/>
  <ignoredErrors>
    <ignoredError sqref="Q25:S29 Q31:S34 Q36:S36 R23:S23 Q24 S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2014-06-05T12:25:22Z</cp:lastPrinted>
  <dcterms:created xsi:type="dcterms:W3CDTF">2014-05-20T08:57:29Z</dcterms:created>
  <dcterms:modified xsi:type="dcterms:W3CDTF">2018-02-07T07:52:28Z</dcterms:modified>
</cp:coreProperties>
</file>