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/>
  <mc:AlternateContent xmlns:mc="http://schemas.openxmlformats.org/markup-compatibility/2006">
    <mc:Choice Requires="x15">
      <x15ac:absPath xmlns:x15ac="http://schemas.microsoft.com/office/spreadsheetml/2010/11/ac" url="G:\รายงานการใช้กระดาษ\ไตรมาส สรง. 3-61\ตารางexcel สรง.ไตรมาส 3\"/>
    </mc:Choice>
  </mc:AlternateContent>
  <xr:revisionPtr revIDLastSave="0" documentId="13_ncr:1_{383A9EF4-1D1F-4ACE-8A60-608564BCDCCE}" xr6:coauthVersionLast="38" xr6:coauthVersionMax="38" xr10:uidLastSave="{00000000-0000-0000-0000-000000000000}"/>
  <bookViews>
    <workbookView xWindow="-15" yWindow="30" windowWidth="10710" windowHeight="8010" tabRatio="152" xr2:uid="{00000000-000D-0000-FFFF-FFFF00000000}"/>
  </bookViews>
  <sheets>
    <sheet name="ตารางที่3" sheetId="16" r:id="rId1"/>
  </sheets>
  <calcPr calcId="162913"/>
</workbook>
</file>

<file path=xl/calcChain.xml><?xml version="1.0" encoding="utf-8"?>
<calcChain xmlns="http://schemas.openxmlformats.org/spreadsheetml/2006/main">
  <c r="B18" i="16" l="1"/>
  <c r="D35" i="16" l="1"/>
  <c r="D36" i="16"/>
  <c r="D37" i="16"/>
  <c r="C35" i="16"/>
  <c r="C36" i="16"/>
  <c r="C37" i="16"/>
  <c r="D27" i="16"/>
  <c r="D28" i="16"/>
  <c r="D29" i="16"/>
  <c r="C27" i="16"/>
  <c r="C28" i="16"/>
  <c r="C29" i="16"/>
  <c r="D31" i="16"/>
  <c r="D32" i="16"/>
  <c r="C31" i="16"/>
  <c r="C32" i="16"/>
  <c r="C33" i="16"/>
  <c r="C7" i="16"/>
  <c r="D7" i="16"/>
  <c r="B7" i="16"/>
  <c r="B30" i="16" s="1"/>
  <c r="B10" i="16"/>
  <c r="B11" i="16"/>
  <c r="B12" i="16"/>
  <c r="B9" i="16"/>
  <c r="B14" i="16"/>
  <c r="B15" i="16"/>
  <c r="B16" i="16"/>
  <c r="B13" i="16"/>
  <c r="D13" i="16"/>
  <c r="C13" i="16"/>
  <c r="B19" i="16"/>
  <c r="B20" i="16"/>
  <c r="B17" i="16"/>
  <c r="D17" i="16"/>
  <c r="C17" i="16"/>
  <c r="B33" i="16" l="1"/>
  <c r="B29" i="16"/>
  <c r="B32" i="16"/>
  <c r="B28" i="16"/>
  <c r="B37" i="16"/>
  <c r="B31" i="16"/>
  <c r="B27" i="16"/>
  <c r="B36" i="16"/>
  <c r="B35" i="16"/>
  <c r="B34" i="16"/>
  <c r="C30" i="16" l="1"/>
  <c r="D30" i="16"/>
  <c r="C26" i="16" l="1"/>
  <c r="D26" i="16"/>
  <c r="C34" i="16"/>
  <c r="D34" i="16"/>
  <c r="B26" i="16" l="1"/>
</calcChain>
</file>

<file path=xl/sharedStrings.xml><?xml version="1.0" encoding="utf-8"?>
<sst xmlns="http://schemas.openxmlformats.org/spreadsheetml/2006/main" count="53" uniqueCount="25">
  <si>
    <t>รวม</t>
  </si>
  <si>
    <t>ชาย</t>
  </si>
  <si>
    <t>หญิง</t>
  </si>
  <si>
    <t>ยอดรวม</t>
  </si>
  <si>
    <t>-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</si>
  <si>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</si>
  <si>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</si>
  <si>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</si>
  <si>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</si>
  <si>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</si>
  <si>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</si>
  <si>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</si>
  <si>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</si>
  <si>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</si>
  <si>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</si>
  <si>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</si>
  <si>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</si>
  <si>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</si>
  <si>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</si>
  <si>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</si>
  <si>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 จำนวน</t>
  </si>
  <si>
    <t>b</t>
  </si>
  <si>
    <t>ตารางที่ 3  ประชากรอายุ 15 ปีขึ้นไปที่มีงานทำ จำแนกตามระดับการศึกษาที่สำเร็จและเพศ</t>
  </si>
  <si>
    <t xml:space="preserve">    - ไม่มีข้อมูล  หรือข้อมูลมีค่าเป็น 0 หรือข้อมูลมีจำนวนน้อย</t>
  </si>
  <si>
    <t xml:space="preserve">               ไตรมาสที่ 3/2561   จังหวัดนราธิวาส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</si>
</sst>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0.0"/>
    <numFmt numFmtId="188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188" fontId="6" fillId="0" borderId="0" xfId="0" applyNumberFormat="1" applyFont="1" applyAlignment="1">
      <alignment horizontal="right" wrapText="1"/>
    </xf>
    <xf numFmtId="0" fontId="5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0" fontId="7" fillId="0" borderId="0" xfId="0" applyFont="1" applyBorder="1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187" fontId="5" fillId="0" borderId="0" xfId="0" applyNumberFormat="1" applyFont="1" applyBorder="1" applyAlignment="1" applyProtection="1">
      <alignment horizontal="left" vertical="center"/>
    </xf>
    <xf numFmtId="2" fontId="6" fillId="0" borderId="0" xfId="0" applyNumberFormat="1" applyFont="1"/>
    <xf numFmtId="2" fontId="6" fillId="0" borderId="0" xfId="0" applyNumberFormat="1" applyFont="1" applyBorder="1" applyAlignment="1">
      <alignment horizontal="right" vertical="center"/>
    </xf>
    <xf numFmtId="2" fontId="5" fillId="0" borderId="0" xfId="0" applyNumberFormat="1" applyFont="1" applyFill="1" applyBorder="1" applyAlignment="1">
      <alignment horizontal="right"/>
    </xf>
    <xf numFmtId="0" fontId="5" fillId="0" borderId="2" xfId="0" applyFont="1" applyBorder="1" applyAlignment="1" applyProtection="1">
      <alignment horizontal="left" vertical="center"/>
    </xf>
    <xf numFmtId="0" fontId="8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NumberFormat="1" applyFont="1"/>
    <xf numFmtId="188" fontId="5" fillId="0" borderId="0" xfId="1" applyNumberFormat="1" applyFont="1" applyAlignment="1">
      <alignment horizontal="right" vertical="center" wrapText="1"/>
    </xf>
    <xf numFmtId="188" fontId="5" fillId="0" borderId="0" xfId="0" applyNumberFormat="1" applyFont="1" applyAlignment="1">
      <alignment horizontal="right" wrapText="1"/>
    </xf>
    <xf numFmtId="3" fontId="5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6" fillId="0" borderId="0" xfId="0" applyFont="1" applyAlignment="1">
      <alignment vertical="center"/>
    </xf>
    <xf numFmtId="2" fontId="4" fillId="0" borderId="3" xfId="0" applyNumberFormat="1" applyFont="1" applyBorder="1"/>
    <xf numFmtId="0" fontId="3" fillId="0" borderId="0" xfId="0" applyFont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1</xdr:row>
      <xdr:rowOff>0</xdr:rowOff>
    </xdr:from>
    <xdr:to>
      <xdr:col>0</xdr:col>
      <xdr:colOff>1600200</xdr:colOff>
      <xdr:row>1</xdr:row>
      <xdr:rowOff>0</xdr:rowOff>
    </xdr:to>
    <xdr:sp macro="" textlink="">
      <xdr:nvSpPr>
        <xdr:cNvPr id="18433" name="Text Box 1">
          <a:extLst>
            <a:ext uri="{FF2B5EF4-FFF2-40B4-BE49-F238E27FC236}">
              <a16:creationId xmlns:a16="http://schemas.microsoft.com/office/drawing/2014/main" id="{00000000-0008-0000-0000-00000148000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1</xdr:row>
      <xdr:rowOff>0</xdr:rowOff>
    </xdr:from>
    <xdr:to>
      <xdr:col>0</xdr:col>
      <xdr:colOff>1600200</xdr:colOff>
      <xdr:row>1</xdr:row>
      <xdr:rowOff>0</xdr:rowOff>
    </xdr:to>
    <xdr:sp macro="" textlink="">
      <xdr:nvSpPr>
        <xdr:cNvPr id="18966" name="Line 2">
          <a:extLst>
            <a:ext uri="{FF2B5EF4-FFF2-40B4-BE49-F238E27FC236}">
              <a16:creationId xmlns:a16="http://schemas.microsoft.com/office/drawing/2014/main" id="{00000000-0008-0000-0000-0000164A0000}"/>
            </a:ext>
          </a:extLst>
        </xdr:cNvPr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1</xdr:row>
      <xdr:rowOff>0</xdr:rowOff>
    </xdr:from>
    <xdr:to>
      <xdr:col>0</xdr:col>
      <xdr:colOff>1866900</xdr:colOff>
      <xdr:row>1</xdr:row>
      <xdr:rowOff>0</xdr:rowOff>
    </xdr:to>
    <xdr:sp macro="" textlink="">
      <xdr:nvSpPr>
        <xdr:cNvPr id="18435" name="Text Box 3">
          <a:extLst>
            <a:ext uri="{FF2B5EF4-FFF2-40B4-BE49-F238E27FC236}">
              <a16:creationId xmlns:a16="http://schemas.microsoft.com/office/drawing/2014/main" id="{00000000-0008-0000-0000-00000348000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showGridLines="0" tabSelected="1" view="pageBreakPreview" topLeftCell="A19" zoomScaleNormal="100" zoomScaleSheetLayoutView="100" workbookViewId="0">
      <selection activeCell="B29" sqref="B29"/>
    </sheetView>
  </sheetViews>
  <sheetFormatPr defaultColWidth="9.140625" defaultRowHeight="26.25" customHeight="1" x14ac:dyDescent="0.35"/>
  <cols>
    <col min="1" max="1" width="39" style="1" customWidth="1"/>
    <col min="2" max="4" width="19.42578125" style="2" customWidth="1"/>
    <col min="5" max="16384" width="9.140625" style="2"/>
  </cols>
  <sheetData>
    <row r="1" spans="1:10" ht="10.5" customHeight="1" x14ac:dyDescent="0.35"/>
    <row r="2" spans="1:10" ht="26.25" customHeight="1" x14ac:dyDescent="0.35">
      <c r="A2" s="1" t="s">
        <v>22</v>
      </c>
    </row>
    <row r="3" spans="1:10" s="1" customFormat="1" ht="24.75" customHeight="1" x14ac:dyDescent="0.35">
      <c r="A3" s="31" t="s">
        <v>24</v>
      </c>
      <c r="B3" s="31"/>
      <c r="C3" s="3"/>
      <c r="D3" s="3"/>
    </row>
    <row r="4" spans="1:10" ht="5.25" customHeight="1" x14ac:dyDescent="0.35">
      <c r="A4" s="1" t="s">
        <v>21</v>
      </c>
    </row>
    <row r="5" spans="1:10" s="7" customFormat="1" ht="26.25" customHeight="1" x14ac:dyDescent="0.3">
      <c r="A5" s="4" t="s">
        <v>5</v>
      </c>
      <c r="B5" s="5" t="s">
        <v>0</v>
      </c>
      <c r="C5" s="5" t="s">
        <v>1</v>
      </c>
      <c r="D5" s="5" t="s">
        <v>2</v>
      </c>
    </row>
    <row r="6" spans="1:10" s="7" customFormat="1" ht="24" customHeight="1" x14ac:dyDescent="0.3">
      <c r="B6" s="32" t="s">
        <v>20</v>
      </c>
      <c r="C6" s="32"/>
      <c r="D6" s="32"/>
    </row>
    <row r="7" spans="1:10" s="29" customFormat="1" ht="21" customHeight="1" x14ac:dyDescent="0.3">
      <c r="A7" s="8" t="s">
        <v>3</v>
      </c>
      <c r="B7" s="28">
        <f>SUM(B9:B12,B13,B17,B21:B22)</f>
        <v>321768</v>
      </c>
      <c r="C7" s="28">
        <f t="shared" ref="C7:D7" si="0">SUM(C9:C12,C13,C17,C21:C22)</f>
        <v>183823</v>
      </c>
      <c r="D7" s="28">
        <f t="shared" si="0"/>
        <v>137945</v>
      </c>
    </row>
    <row r="8" spans="1:10" s="10" customFormat="1" ht="6" customHeight="1" x14ac:dyDescent="0.3">
      <c r="A8" s="8"/>
      <c r="B8" s="9"/>
      <c r="C8" s="11"/>
      <c r="D8" s="12"/>
    </row>
    <row r="9" spans="1:10" s="10" customFormat="1" ht="21" customHeight="1" x14ac:dyDescent="0.35">
      <c r="A9" s="13" t="s">
        <v>7</v>
      </c>
      <c r="B9" s="27">
        <f>SUM(C9:D9)</f>
        <v>31198</v>
      </c>
      <c r="C9" s="27">
        <v>14633</v>
      </c>
      <c r="D9" s="27">
        <v>16565</v>
      </c>
      <c r="F9" s="27"/>
      <c r="G9" s="22"/>
      <c r="H9" s="22"/>
      <c r="I9" s="22"/>
      <c r="J9" s="22"/>
    </row>
    <row r="10" spans="1:10" s="10" customFormat="1" ht="21" customHeight="1" x14ac:dyDescent="0.3">
      <c r="A10" s="10" t="s">
        <v>6</v>
      </c>
      <c r="B10" s="27">
        <f t="shared" ref="B10:B12" si="1">SUM(C10:D10)</f>
        <v>45618</v>
      </c>
      <c r="C10" s="27">
        <v>23830</v>
      </c>
      <c r="D10" s="27">
        <v>21788</v>
      </c>
      <c r="F10" s="27"/>
      <c r="G10" s="23"/>
      <c r="H10" s="23"/>
      <c r="I10" s="23"/>
      <c r="J10" s="23"/>
    </row>
    <row r="11" spans="1:10" s="10" customFormat="1" ht="21" customHeight="1" x14ac:dyDescent="0.3">
      <c r="A11" s="14" t="s">
        <v>8</v>
      </c>
      <c r="B11" s="27">
        <f t="shared" si="1"/>
        <v>111938</v>
      </c>
      <c r="C11" s="27">
        <v>70481</v>
      </c>
      <c r="D11" s="27">
        <v>41457</v>
      </c>
      <c r="F11" s="27"/>
    </row>
    <row r="12" spans="1:10" s="10" customFormat="1" ht="21" customHeight="1" x14ac:dyDescent="0.3">
      <c r="A12" s="14" t="s">
        <v>9</v>
      </c>
      <c r="B12" s="27">
        <f t="shared" si="1"/>
        <v>36077</v>
      </c>
      <c r="C12" s="27">
        <v>20724</v>
      </c>
      <c r="D12" s="27">
        <v>15353</v>
      </c>
      <c r="E12" s="27"/>
    </row>
    <row r="13" spans="1:10" s="3" customFormat="1" ht="21" customHeight="1" x14ac:dyDescent="0.3">
      <c r="A13" s="10" t="s">
        <v>10</v>
      </c>
      <c r="B13" s="27">
        <f>SUM(C13:D13)</f>
        <v>44998</v>
      </c>
      <c r="C13" s="27">
        <f>SUM(C14:C16)</f>
        <v>29238</v>
      </c>
      <c r="D13" s="27">
        <f>SUM(D14:D16)</f>
        <v>15760</v>
      </c>
      <c r="F13" s="27"/>
    </row>
    <row r="14" spans="1:10" s="3" customFormat="1" ht="21" customHeight="1" x14ac:dyDescent="0.3">
      <c r="A14" s="15" t="s">
        <v>11</v>
      </c>
      <c r="B14" s="27">
        <f t="shared" ref="B14:B16" si="2">SUM(C14:D14)</f>
        <v>38589</v>
      </c>
      <c r="C14" s="27">
        <v>23701</v>
      </c>
      <c r="D14" s="27">
        <v>14888</v>
      </c>
    </row>
    <row r="15" spans="1:10" s="3" customFormat="1" ht="21" customHeight="1" x14ac:dyDescent="0.3">
      <c r="A15" s="15" t="s">
        <v>12</v>
      </c>
      <c r="B15" s="27">
        <f t="shared" si="2"/>
        <v>6342</v>
      </c>
      <c r="C15" s="27">
        <v>5470</v>
      </c>
      <c r="D15" s="27">
        <v>872</v>
      </c>
      <c r="F15" s="27"/>
    </row>
    <row r="16" spans="1:10" s="3" customFormat="1" ht="21" customHeight="1" x14ac:dyDescent="0.3">
      <c r="A16" s="16" t="s">
        <v>13</v>
      </c>
      <c r="B16" s="27">
        <f t="shared" si="2"/>
        <v>67</v>
      </c>
      <c r="C16" s="26">
        <v>67</v>
      </c>
      <c r="D16" s="26" t="s">
        <v>4</v>
      </c>
    </row>
    <row r="17" spans="1:19" s="3" customFormat="1" ht="21" customHeight="1" x14ac:dyDescent="0.3">
      <c r="A17" s="10" t="s">
        <v>14</v>
      </c>
      <c r="B17" s="27">
        <f>SUM(C17:D17)</f>
        <v>51939</v>
      </c>
      <c r="C17" s="27">
        <f>SUM(C18:C22)</f>
        <v>24917</v>
      </c>
      <c r="D17" s="27">
        <f>SUM(D18:D22)</f>
        <v>27022</v>
      </c>
    </row>
    <row r="18" spans="1:19" s="10" customFormat="1" ht="21" customHeight="1" x14ac:dyDescent="0.3">
      <c r="A18" s="16" t="s">
        <v>15</v>
      </c>
      <c r="B18" s="27">
        <f>SUM(C18:D18)</f>
        <v>31345</v>
      </c>
      <c r="C18" s="27">
        <v>14910</v>
      </c>
      <c r="D18" s="27">
        <v>16435</v>
      </c>
      <c r="F18" s="27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s="10" customFormat="1" ht="21" customHeight="1" x14ac:dyDescent="0.3">
      <c r="A19" s="16" t="s">
        <v>16</v>
      </c>
      <c r="B19" s="27">
        <f t="shared" ref="B19:B20" si="3">SUM(C19:D19)</f>
        <v>6936</v>
      </c>
      <c r="C19" s="27">
        <v>5653</v>
      </c>
      <c r="D19" s="27">
        <v>1283</v>
      </c>
      <c r="F19" s="27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s="10" customFormat="1" ht="21" customHeight="1" x14ac:dyDescent="0.3">
      <c r="A20" s="16" t="s">
        <v>17</v>
      </c>
      <c r="B20" s="27">
        <f t="shared" si="3"/>
        <v>13658</v>
      </c>
      <c r="C20" s="27">
        <v>4354</v>
      </c>
      <c r="D20" s="27">
        <v>9304</v>
      </c>
      <c r="F20" s="27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s="10" customFormat="1" ht="21" customHeight="1" x14ac:dyDescent="0.3">
      <c r="A21" s="15" t="s">
        <v>18</v>
      </c>
      <c r="B21" s="27" t="s">
        <v>4</v>
      </c>
      <c r="C21" s="25" t="s">
        <v>4</v>
      </c>
      <c r="D21" s="25" t="s">
        <v>4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s="10" customFormat="1" ht="21" customHeight="1" x14ac:dyDescent="0.3">
      <c r="A22" s="15" t="s">
        <v>19</v>
      </c>
      <c r="B22" s="27" t="s">
        <v>4</v>
      </c>
      <c r="C22" s="25" t="s">
        <v>4</v>
      </c>
      <c r="D22" s="25" t="s">
        <v>4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s="3" customFormat="1" ht="21" customHeight="1" x14ac:dyDescent="0.3">
      <c r="B23" s="33"/>
      <c r="C23" s="33"/>
      <c r="D23" s="33"/>
    </row>
    <row r="24" spans="1:19" s="3" customFormat="1" ht="21" customHeight="1" x14ac:dyDescent="0.3">
      <c r="A24" s="6" t="s">
        <v>3</v>
      </c>
      <c r="B24" s="17">
        <v>100</v>
      </c>
      <c r="C24" s="18">
        <v>100</v>
      </c>
      <c r="D24" s="18">
        <v>100</v>
      </c>
    </row>
    <row r="25" spans="1:19" s="3" customFormat="1" ht="6" customHeight="1" x14ac:dyDescent="0.3">
      <c r="A25" s="6"/>
      <c r="C25" s="18"/>
      <c r="D25" s="18"/>
    </row>
    <row r="26" spans="1:19" s="3" customFormat="1" ht="21" customHeight="1" x14ac:dyDescent="0.3">
      <c r="A26" s="13" t="s">
        <v>7</v>
      </c>
      <c r="B26" s="19">
        <f>B9*100/B$7</f>
        <v>9.6958056736530676</v>
      </c>
      <c r="C26" s="19">
        <f t="shared" ref="C26:D26" si="4">C9*100/C$7</f>
        <v>7.9603749258797869</v>
      </c>
      <c r="D26" s="19">
        <f t="shared" si="4"/>
        <v>12.008409148573707</v>
      </c>
    </row>
    <row r="27" spans="1:19" s="3" customFormat="1" ht="21" customHeight="1" x14ac:dyDescent="0.3">
      <c r="A27" s="3" t="s">
        <v>6</v>
      </c>
      <c r="B27" s="19">
        <f t="shared" ref="B27:D29" si="5">B10*100/B$7</f>
        <v>14.177295442679197</v>
      </c>
      <c r="C27" s="19">
        <f t="shared" si="5"/>
        <v>12.963557335045126</v>
      </c>
      <c r="D27" s="19">
        <f t="shared" si="5"/>
        <v>15.794700786545363</v>
      </c>
    </row>
    <row r="28" spans="1:19" s="3" customFormat="1" ht="21" customHeight="1" x14ac:dyDescent="0.3">
      <c r="A28" s="14" t="s">
        <v>8</v>
      </c>
      <c r="B28" s="19">
        <f t="shared" si="5"/>
        <v>34.788418985107285</v>
      </c>
      <c r="C28" s="19">
        <f t="shared" si="5"/>
        <v>38.341774424310344</v>
      </c>
      <c r="D28" s="19">
        <f t="shared" si="5"/>
        <v>30.053282105186849</v>
      </c>
    </row>
    <row r="29" spans="1:19" s="3" customFormat="1" ht="21" customHeight="1" x14ac:dyDescent="0.3">
      <c r="A29" s="14" t="s">
        <v>9</v>
      </c>
      <c r="B29" s="19">
        <f t="shared" si="5"/>
        <v>11.212115561522587</v>
      </c>
      <c r="C29" s="19">
        <f t="shared" si="5"/>
        <v>11.273888468798789</v>
      </c>
      <c r="D29" s="19">
        <f t="shared" si="5"/>
        <v>11.129798107941571</v>
      </c>
    </row>
    <row r="30" spans="1:19" s="3" customFormat="1" ht="21" customHeight="1" x14ac:dyDescent="0.3">
      <c r="A30" s="3" t="s">
        <v>10</v>
      </c>
      <c r="B30" s="19">
        <f>B13*100/B$7</f>
        <v>13.984610029586534</v>
      </c>
      <c r="C30" s="19">
        <f t="shared" ref="B30:D34" si="6">C13*100/C$7</f>
        <v>15.905517807891286</v>
      </c>
      <c r="D30" s="19">
        <f t="shared" si="6"/>
        <v>11.424843234622495</v>
      </c>
    </row>
    <row r="31" spans="1:19" s="3" customFormat="1" ht="21" customHeight="1" x14ac:dyDescent="0.3">
      <c r="A31" s="15" t="s">
        <v>11</v>
      </c>
      <c r="B31" s="19">
        <f t="shared" ref="B31:D33" si="7">B14*100/B$7</f>
        <v>11.992802267472216</v>
      </c>
      <c r="C31" s="19">
        <f t="shared" si="7"/>
        <v>12.893381132937662</v>
      </c>
      <c r="D31" s="19">
        <f t="shared" si="7"/>
        <v>10.792707238392113</v>
      </c>
    </row>
    <row r="32" spans="1:19" s="3" customFormat="1" ht="21" customHeight="1" x14ac:dyDescent="0.3">
      <c r="A32" s="15" t="s">
        <v>12</v>
      </c>
      <c r="B32" s="19">
        <f t="shared" si="7"/>
        <v>1.9709853061833371</v>
      </c>
      <c r="C32" s="19">
        <f t="shared" si="7"/>
        <v>2.9756885699830815</v>
      </c>
      <c r="D32" s="19">
        <f t="shared" si="7"/>
        <v>0.63213599623038164</v>
      </c>
    </row>
    <row r="33" spans="1:19" s="3" customFormat="1" ht="21" customHeight="1" x14ac:dyDescent="0.3">
      <c r="A33" s="16" t="s">
        <v>13</v>
      </c>
      <c r="B33" s="19">
        <f t="shared" si="7"/>
        <v>2.0822455930981327E-2</v>
      </c>
      <c r="C33" s="19">
        <f t="shared" si="7"/>
        <v>3.6448104970542315E-2</v>
      </c>
      <c r="D33" s="19" t="s">
        <v>4</v>
      </c>
    </row>
    <row r="34" spans="1:19" s="3" customFormat="1" ht="21" customHeight="1" x14ac:dyDescent="0.35">
      <c r="A34" s="3" t="s">
        <v>14</v>
      </c>
      <c r="B34" s="19">
        <f t="shared" si="6"/>
        <v>16.141754307451333</v>
      </c>
      <c r="C34" s="19">
        <f t="shared" si="6"/>
        <v>13.55488703807467</v>
      </c>
      <c r="D34" s="19">
        <f t="shared" si="6"/>
        <v>19.588966617130016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s="3" customFormat="1" ht="21" customHeight="1" x14ac:dyDescent="0.35">
      <c r="A35" s="16" t="s">
        <v>15</v>
      </c>
      <c r="B35" s="19">
        <f t="shared" ref="B35:D35" si="8">B18*100/B$7</f>
        <v>9.7414907635314893</v>
      </c>
      <c r="C35" s="19">
        <f t="shared" si="8"/>
        <v>8.1110633598624773</v>
      </c>
      <c r="D35" s="19">
        <f t="shared" si="8"/>
        <v>11.914168690420095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s="3" customFormat="1" ht="21" customHeight="1" x14ac:dyDescent="0.35">
      <c r="A36" s="16" t="s">
        <v>16</v>
      </c>
      <c r="B36" s="19">
        <f t="shared" ref="B36:D36" si="9">B19*100/B$7</f>
        <v>2.155590363243082</v>
      </c>
      <c r="C36" s="19">
        <f t="shared" si="9"/>
        <v>3.0752408566936671</v>
      </c>
      <c r="D36" s="19">
        <f t="shared" si="9"/>
        <v>0.93008082931603175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s="3" customFormat="1" ht="21" customHeight="1" x14ac:dyDescent="0.35">
      <c r="A37" s="16" t="s">
        <v>17</v>
      </c>
      <c r="B37" s="19">
        <f t="shared" ref="B37:D37" si="10">B20*100/B$7</f>
        <v>4.2446731806767612</v>
      </c>
      <c r="C37" s="19">
        <f t="shared" si="10"/>
        <v>2.3685828215185261</v>
      </c>
      <c r="D37" s="19">
        <f t="shared" si="10"/>
        <v>6.744717097393889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s="3" customFormat="1" ht="20.25" customHeight="1" x14ac:dyDescent="0.35">
      <c r="A38" s="15" t="s">
        <v>18</v>
      </c>
      <c r="B38" s="19" t="s">
        <v>4</v>
      </c>
      <c r="C38" s="19" t="s">
        <v>4</v>
      </c>
      <c r="D38" s="19" t="s">
        <v>4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s="3" customFormat="1" ht="20.25" customHeight="1" x14ac:dyDescent="0.35">
      <c r="A39" s="20" t="s">
        <v>19</v>
      </c>
      <c r="B39" s="19" t="s">
        <v>4</v>
      </c>
      <c r="C39" s="19" t="s">
        <v>4</v>
      </c>
      <c r="D39" s="19" t="s">
        <v>4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21" customHeight="1" x14ac:dyDescent="0.35">
      <c r="A40" s="21" t="s">
        <v>23</v>
      </c>
      <c r="B40" s="30"/>
      <c r="C40" s="30"/>
      <c r="D40" s="30"/>
    </row>
    <row r="41" spans="1:19" ht="26.25" customHeight="1" x14ac:dyDescent="0.35">
      <c r="B41" s="24"/>
    </row>
  </sheetData>
  <mergeCells count="3">
    <mergeCell ref="A3:B3"/>
    <mergeCell ref="B6:D6"/>
    <mergeCell ref="B23:D23"/>
  </mergeCells>
  <phoneticPr fontId="2" type="noConversion"/>
  <printOptions horizontalCentered="1"/>
  <pageMargins left="0.78740157480314965" right="0.19685039370078741" top="0.78740157480314965" bottom="0.19685039370078741" header="0.31496062992125984" footer="0.19685039370078741"/>
  <pageSetup paperSize="9" orientation="portrait" r:id="rId1"/>
  <headerFooter alignWithMargins="0">
    <oddHeader>&amp;R&amp;16 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NaraCopy</cp:lastModifiedBy>
  <cp:lastPrinted>2018-10-22T03:27:03Z</cp:lastPrinted>
  <dcterms:created xsi:type="dcterms:W3CDTF">2000-11-20T04:06:35Z</dcterms:created>
  <dcterms:modified xsi:type="dcterms:W3CDTF">2018-11-09T04:26:34Z</dcterms:modified>
</cp:coreProperties>
</file>