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G:\สรง.รวม 61\"/>
    </mc:Choice>
  </mc:AlternateContent>
  <xr:revisionPtr revIDLastSave="0" documentId="13_ncr:1_{03BB41AA-D0F7-4326-94E8-2301654350B6}" xr6:coauthVersionLast="43" xr6:coauthVersionMax="43" xr10:uidLastSave="{00000000-0000-0000-0000-000000000000}"/>
  <bookViews>
    <workbookView xWindow="-120" yWindow="-120" windowWidth="20730" windowHeight="11160" tabRatio="491" xr2:uid="{00000000-000D-0000-FFFF-FFFF00000000}"/>
  </bookViews>
  <sheets>
    <sheet name="ตารางที่ 2" sheetId="1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6" i="15" l="1"/>
  <c r="D37" i="15"/>
  <c r="D34" i="15" s="1"/>
  <c r="D35" i="15"/>
  <c r="D32" i="15"/>
  <c r="D27" i="15"/>
  <c r="D28" i="15"/>
  <c r="D29" i="15"/>
  <c r="D26" i="15"/>
  <c r="D31" i="15"/>
  <c r="C32" i="15"/>
  <c r="C31" i="15"/>
  <c r="C27" i="15"/>
  <c r="C28" i="15"/>
  <c r="C29" i="15"/>
  <c r="C26" i="15"/>
  <c r="B36" i="15"/>
  <c r="C36" i="15"/>
  <c r="B37" i="15"/>
  <c r="C37" i="15"/>
  <c r="C35" i="15"/>
  <c r="B32" i="15"/>
  <c r="E32" i="15"/>
  <c r="C30" i="15"/>
  <c r="E31" i="15"/>
  <c r="B27" i="15"/>
  <c r="E27" i="15"/>
  <c r="B28" i="15"/>
  <c r="E28" i="15"/>
  <c r="B29" i="15"/>
  <c r="E29" i="15"/>
  <c r="E26" i="15"/>
  <c r="C34" i="15"/>
  <c r="B34" i="15"/>
  <c r="B30" i="15"/>
  <c r="B35" i="15"/>
  <c r="B31" i="15"/>
  <c r="B26" i="15"/>
  <c r="D30" i="15" l="1"/>
</calcChain>
</file>

<file path=xl/sharedStrings.xml><?xml version="1.0" encoding="utf-8"?>
<sst xmlns="http://schemas.openxmlformats.org/spreadsheetml/2006/main" count="60" uniqueCount="25">
  <si>
    <t>รวม</t>
  </si>
  <si>
    <t>ชาย</t>
  </si>
  <si>
    <t>หญิง</t>
  </si>
  <si>
    <t>ยอดรวม</t>
  </si>
  <si>
    <t>-</t>
  </si>
  <si>
    <t>จำนวน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</si>
  <si>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</si>
  <si>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</si>
  <si>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</si>
  <si>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</si>
  <si>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</si>
  <si>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</si>
  <si>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</si>
  <si>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</si>
  <si>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</si>
  <si>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</si>
  <si>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</si>
  <si>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</si>
  <si>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</si>
  <si>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</si>
  <si>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</si>
  <si>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ร้อยละ</t>
  </si>
  <si>
    <t xml:space="preserve">              จังหวัดนราธิวาส</t>
  </si>
  <si>
    <t xml:space="preserve">    - ไม่มีข้อมูล  หรือข้อมูลมีค่าเป็น 0 หรือข้อมูลมีจำนวนน้อย</t>
  </si>
  <si>
    <t>ตารางที่ 2  ประชากรอายุ 15 ปีขึ้นไป จำแนกตามระดับการศึกษาที่สำเร็จ และเพศ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</si>
</sst>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4"/>
      <color indexed="8"/>
      <name val="TH SarabunPSK"/>
      <family val="2"/>
    </font>
    <font>
      <sz val="14"/>
      <name val="Cordia New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0" fontId="6" fillId="0" borderId="0" xfId="0" applyFont="1"/>
    <xf numFmtId="2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/>
    </xf>
    <xf numFmtId="2" fontId="3" fillId="0" borderId="2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horizontal="right"/>
    </xf>
    <xf numFmtId="3" fontId="3" fillId="3" borderId="0" xfId="0" applyNumberFormat="1" applyFont="1" applyFill="1" applyBorder="1" applyAlignment="1">
      <alignment horizontal="right"/>
    </xf>
    <xf numFmtId="3" fontId="3" fillId="3" borderId="0" xfId="0" applyNumberFormat="1" applyFont="1" applyFill="1" applyAlignment="1">
      <alignment horizontal="right"/>
    </xf>
    <xf numFmtId="188" fontId="5" fillId="0" borderId="0" xfId="1" applyNumberFormat="1" applyFont="1" applyAlignment="1">
      <alignment vertical="center"/>
    </xf>
    <xf numFmtId="188" fontId="3" fillId="3" borderId="0" xfId="1" applyNumberFormat="1" applyFont="1" applyFill="1" applyBorder="1" applyAlignment="1">
      <alignment horizontal="right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1</xdr:row>
      <xdr:rowOff>0</xdr:rowOff>
    </xdr:from>
    <xdr:to>
      <xdr:col>0</xdr:col>
      <xdr:colOff>1866900</xdr:colOff>
      <xdr:row>1</xdr:row>
      <xdr:rowOff>0</xdr:rowOff>
    </xdr:to>
    <xdr:sp macro="" textlink="">
      <xdr:nvSpPr>
        <xdr:cNvPr id="17409" name="Text Box 1">
          <a:extLst>
            <a:ext uri="{FF2B5EF4-FFF2-40B4-BE49-F238E27FC236}">
              <a16:creationId xmlns:a16="http://schemas.microsoft.com/office/drawing/2014/main" id="{00000000-0008-0000-0000-00000144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1"/>
  <sheetViews>
    <sheetView showGridLines="0" tabSelected="1" view="pageBreakPreview" zoomScale="70" zoomScaleNormal="80" zoomScaleSheetLayoutView="70" workbookViewId="0">
      <selection activeCell="O5" sqref="O5"/>
    </sheetView>
  </sheetViews>
  <sheetFormatPr defaultColWidth="9.140625" defaultRowHeight="26.25" customHeight="1" x14ac:dyDescent="0.35"/>
  <cols>
    <col min="1" max="1" width="27.140625" style="1" customWidth="1"/>
    <col min="2" max="4" width="16.5703125" style="3" customWidth="1"/>
    <col min="5" max="5" width="0.28515625" style="3" customWidth="1"/>
    <col min="6" max="16384" width="9.140625" style="3"/>
  </cols>
  <sheetData>
    <row r="2" spans="1:5" s="1" customFormat="1" ht="26.25" customHeight="1" x14ac:dyDescent="0.35">
      <c r="A2" s="1" t="s">
        <v>24</v>
      </c>
    </row>
    <row r="3" spans="1:5" s="1" customFormat="1" ht="26.25" customHeight="1" x14ac:dyDescent="0.35">
      <c r="A3" s="1" t="s">
        <v>22</v>
      </c>
    </row>
    <row r="4" spans="1:5" ht="3.75" customHeight="1" x14ac:dyDescent="0.35"/>
    <row r="5" spans="1:5" s="7" customFormat="1" ht="30" customHeight="1" x14ac:dyDescent="0.3">
      <c r="A5" s="4" t="s">
        <v>6</v>
      </c>
      <c r="B5" s="5" t="s">
        <v>0</v>
      </c>
      <c r="C5" s="5" t="s">
        <v>1</v>
      </c>
      <c r="D5" s="5" t="s">
        <v>2</v>
      </c>
    </row>
    <row r="6" spans="1:5" s="7" customFormat="1" ht="19.5" customHeight="1" x14ac:dyDescent="0.3">
      <c r="B6" s="27" t="s">
        <v>5</v>
      </c>
      <c r="C6" s="27"/>
      <c r="D6" s="27"/>
    </row>
    <row r="7" spans="1:5" s="14" customFormat="1" ht="21" customHeight="1" x14ac:dyDescent="0.5">
      <c r="A7" s="8" t="s">
        <v>3</v>
      </c>
      <c r="B7" s="23">
        <v>512320.75</v>
      </c>
      <c r="C7" s="23">
        <v>250723.5</v>
      </c>
      <c r="D7" s="23">
        <v>261597.25</v>
      </c>
    </row>
    <row r="8" spans="1:5" s="14" customFormat="1" ht="6" customHeight="1" x14ac:dyDescent="0.5">
      <c r="A8" s="8"/>
      <c r="B8" s="23"/>
      <c r="C8" s="23"/>
      <c r="D8" s="23"/>
    </row>
    <row r="9" spans="1:5" s="14" customFormat="1" ht="21" customHeight="1" x14ac:dyDescent="0.5">
      <c r="A9" s="15" t="s">
        <v>8</v>
      </c>
      <c r="B9" s="23">
        <v>63616</v>
      </c>
      <c r="C9" s="23">
        <v>25237.25</v>
      </c>
      <c r="D9" s="23">
        <v>38378.5</v>
      </c>
    </row>
    <row r="10" spans="1:5" s="14" customFormat="1" ht="21" customHeight="1" x14ac:dyDescent="0.3">
      <c r="A10" s="7" t="s">
        <v>7</v>
      </c>
      <c r="B10" s="23">
        <v>65534.75</v>
      </c>
      <c r="C10" s="23">
        <v>30857.5</v>
      </c>
      <c r="D10" s="23">
        <v>34677.25</v>
      </c>
    </row>
    <row r="11" spans="1:5" s="14" customFormat="1" ht="21" customHeight="1" x14ac:dyDescent="0.5">
      <c r="A11" s="16" t="s">
        <v>9</v>
      </c>
      <c r="B11" s="23">
        <v>162863.25</v>
      </c>
      <c r="C11" s="23">
        <v>88769.5</v>
      </c>
      <c r="D11" s="23">
        <v>74093.75</v>
      </c>
    </row>
    <row r="12" spans="1:5" s="14" customFormat="1" ht="21" customHeight="1" x14ac:dyDescent="0.5">
      <c r="A12" s="16" t="s">
        <v>10</v>
      </c>
      <c r="B12" s="23">
        <v>81922</v>
      </c>
      <c r="C12" s="23">
        <v>40865</v>
      </c>
      <c r="D12" s="23">
        <v>41056.75</v>
      </c>
    </row>
    <row r="13" spans="1:5" s="7" customFormat="1" ht="21" customHeight="1" x14ac:dyDescent="0.3">
      <c r="A13" s="7" t="s">
        <v>11</v>
      </c>
      <c r="B13" s="23">
        <v>72314.5</v>
      </c>
      <c r="C13" s="23">
        <v>36479.75</v>
      </c>
      <c r="D13" s="23">
        <v>35834.75</v>
      </c>
    </row>
    <row r="14" spans="1:5" s="2" customFormat="1" ht="21" customHeight="1" x14ac:dyDescent="0.3">
      <c r="A14" s="10" t="s">
        <v>12</v>
      </c>
      <c r="B14" s="23">
        <v>64678.5</v>
      </c>
      <c r="C14" s="23">
        <v>30853.75</v>
      </c>
      <c r="D14" s="23">
        <v>33824.75</v>
      </c>
    </row>
    <row r="15" spans="1:5" s="2" customFormat="1" ht="21" customHeight="1" x14ac:dyDescent="0.3">
      <c r="A15" s="10" t="s">
        <v>13</v>
      </c>
      <c r="B15" s="23">
        <v>7619.25</v>
      </c>
      <c r="C15" s="23">
        <v>5609.25</v>
      </c>
      <c r="D15" s="23">
        <v>2010</v>
      </c>
    </row>
    <row r="16" spans="1:5" s="2" customFormat="1" ht="21" customHeight="1" x14ac:dyDescent="0.3">
      <c r="A16" s="11" t="s">
        <v>14</v>
      </c>
      <c r="B16" s="24" t="s">
        <v>4</v>
      </c>
      <c r="C16" s="24" t="s">
        <v>4</v>
      </c>
      <c r="D16" s="24" t="s">
        <v>4</v>
      </c>
      <c r="E16" s="21" t="s">
        <v>4</v>
      </c>
    </row>
    <row r="17" spans="1:5" s="7" customFormat="1" ht="21" customHeight="1" x14ac:dyDescent="0.3">
      <c r="A17" s="7" t="s">
        <v>15</v>
      </c>
      <c r="B17" s="23">
        <v>65934.75</v>
      </c>
      <c r="C17" s="23">
        <v>28514.5</v>
      </c>
      <c r="D17" s="23">
        <v>37420.5</v>
      </c>
    </row>
    <row r="18" spans="1:5" s="9" customFormat="1" ht="21" customHeight="1" x14ac:dyDescent="0.5">
      <c r="A18" s="11" t="s">
        <v>16</v>
      </c>
      <c r="B18" s="23">
        <v>41733.75</v>
      </c>
      <c r="C18" s="23">
        <v>18083.25</v>
      </c>
      <c r="D18" s="23">
        <v>23650.5</v>
      </c>
    </row>
    <row r="19" spans="1:5" s="9" customFormat="1" ht="21" customHeight="1" x14ac:dyDescent="0.5">
      <c r="A19" s="11" t="s">
        <v>17</v>
      </c>
      <c r="B19" s="23">
        <v>10142.5</v>
      </c>
      <c r="C19" s="23">
        <v>6390.5</v>
      </c>
      <c r="D19" s="23">
        <v>3752</v>
      </c>
    </row>
    <row r="20" spans="1:5" s="9" customFormat="1" ht="21" customHeight="1" x14ac:dyDescent="0.5">
      <c r="A20" s="11" t="s">
        <v>18</v>
      </c>
      <c r="B20" s="23">
        <v>14058.5</v>
      </c>
      <c r="C20" s="23">
        <v>4040.75</v>
      </c>
      <c r="D20" s="23">
        <v>10018</v>
      </c>
    </row>
    <row r="21" spans="1:5" s="14" customFormat="1" ht="21" customHeight="1" x14ac:dyDescent="0.3">
      <c r="A21" s="17" t="s">
        <v>19</v>
      </c>
      <c r="B21" s="22" t="s">
        <v>4</v>
      </c>
      <c r="C21" s="22" t="s">
        <v>4</v>
      </c>
      <c r="D21" s="22" t="s">
        <v>4</v>
      </c>
      <c r="E21" s="20" t="s">
        <v>4</v>
      </c>
    </row>
    <row r="22" spans="1:5" s="14" customFormat="1" ht="21" customHeight="1" x14ac:dyDescent="0.3">
      <c r="A22" s="17" t="s">
        <v>20</v>
      </c>
      <c r="B22" s="22" t="s">
        <v>4</v>
      </c>
      <c r="C22" s="22" t="s">
        <v>4</v>
      </c>
      <c r="D22" s="22" t="s">
        <v>4</v>
      </c>
      <c r="E22" s="20" t="s">
        <v>4</v>
      </c>
    </row>
    <row r="23" spans="1:5" s="2" customFormat="1" ht="18" customHeight="1" x14ac:dyDescent="0.3">
      <c r="B23" s="26" t="s">
        <v>21</v>
      </c>
      <c r="C23" s="26"/>
      <c r="D23" s="26"/>
    </row>
    <row r="24" spans="1:5" s="2" customFormat="1" ht="18.75" customHeight="1" x14ac:dyDescent="0.3">
      <c r="A24" s="6" t="s">
        <v>3</v>
      </c>
      <c r="B24" s="25">
        <v>100</v>
      </c>
      <c r="C24" s="25">
        <v>100</v>
      </c>
      <c r="D24" s="25">
        <v>100</v>
      </c>
    </row>
    <row r="25" spans="1:5" s="2" customFormat="1" ht="6" customHeight="1" x14ac:dyDescent="0.3">
      <c r="A25" s="6"/>
      <c r="B25" s="14"/>
      <c r="C25" s="14"/>
      <c r="D25" s="14"/>
    </row>
    <row r="26" spans="1:5" s="7" customFormat="1" ht="21" customHeight="1" x14ac:dyDescent="0.3">
      <c r="A26" s="15" t="s">
        <v>8</v>
      </c>
      <c r="B26" s="25">
        <f>B9*10/512321</f>
        <v>1.2417214988259313</v>
      </c>
      <c r="C26" s="25">
        <f>C9*10/250724</f>
        <v>1.0065749589189708</v>
      </c>
      <c r="D26" s="25">
        <f>D9*10/261597</f>
        <v>1.4670848671811985</v>
      </c>
      <c r="E26" s="25">
        <f t="shared" ref="E26" si="0">E9*10/512321</f>
        <v>0</v>
      </c>
    </row>
    <row r="27" spans="1:5" s="7" customFormat="1" ht="21" customHeight="1" x14ac:dyDescent="0.3">
      <c r="A27" s="14" t="s">
        <v>7</v>
      </c>
      <c r="B27" s="25">
        <f t="shared" ref="B27:E27" si="1">B10*10/512321</f>
        <v>1.279173604049024</v>
      </c>
      <c r="C27" s="25">
        <f t="shared" ref="C27:C29" si="2">C10*10/250724</f>
        <v>1.2307357891546082</v>
      </c>
      <c r="D27" s="25">
        <f t="shared" ref="D27:D29" si="3">D10*10/261597</f>
        <v>1.3255981528840162</v>
      </c>
      <c r="E27" s="25">
        <f t="shared" si="1"/>
        <v>0</v>
      </c>
    </row>
    <row r="28" spans="1:5" s="7" customFormat="1" ht="21" customHeight="1" x14ac:dyDescent="0.3">
      <c r="A28" s="16" t="s">
        <v>9</v>
      </c>
      <c r="B28" s="25">
        <f t="shared" ref="B28:E28" si="4">B11*10/512321</f>
        <v>3.1789298115829725</v>
      </c>
      <c r="C28" s="25">
        <f t="shared" si="2"/>
        <v>3.5405266348654298</v>
      </c>
      <c r="D28" s="25">
        <f t="shared" si="3"/>
        <v>2.8323623741862485</v>
      </c>
      <c r="E28" s="25">
        <f t="shared" si="4"/>
        <v>0</v>
      </c>
    </row>
    <row r="29" spans="1:5" s="7" customFormat="1" ht="21" customHeight="1" x14ac:dyDescent="0.3">
      <c r="A29" s="16" t="s">
        <v>10</v>
      </c>
      <c r="B29" s="25">
        <f t="shared" ref="B29:E29" si="5">B12*10/512321</f>
        <v>1.5990365415432903</v>
      </c>
      <c r="C29" s="25">
        <f t="shared" si="2"/>
        <v>1.6298798679025541</v>
      </c>
      <c r="D29" s="25">
        <f t="shared" si="3"/>
        <v>1.5694656284284605</v>
      </c>
      <c r="E29" s="25">
        <f t="shared" si="5"/>
        <v>0</v>
      </c>
    </row>
    <row r="30" spans="1:5" s="7" customFormat="1" ht="21" customHeight="1" x14ac:dyDescent="0.3">
      <c r="A30" s="14" t="s">
        <v>11</v>
      </c>
      <c r="B30" s="25">
        <f>SUM(B31:B33)</f>
        <v>1.4111806855467568</v>
      </c>
      <c r="C30" s="25">
        <f t="shared" ref="C30:D30" si="6">SUM(C31:C33)</f>
        <v>1.4543083230963132</v>
      </c>
      <c r="D30" s="25">
        <f t="shared" si="6"/>
        <v>1.3698456022049181</v>
      </c>
    </row>
    <row r="31" spans="1:5" s="2" customFormat="1" ht="21" customHeight="1" x14ac:dyDescent="0.3">
      <c r="A31" s="10" t="s">
        <v>12</v>
      </c>
      <c r="B31" s="25">
        <f t="shared" ref="B31:E35" si="7">B14*10/512321</f>
        <v>1.2624604496009337</v>
      </c>
      <c r="C31" s="25">
        <f>C14*10/250724</f>
        <v>1.2305862223002186</v>
      </c>
      <c r="D31" s="25">
        <f>D14*10/261597</f>
        <v>1.2930098586757492</v>
      </c>
      <c r="E31" s="25">
        <f t="shared" si="7"/>
        <v>0</v>
      </c>
    </row>
    <row r="32" spans="1:5" s="2" customFormat="1" ht="21" customHeight="1" x14ac:dyDescent="0.3">
      <c r="A32" s="10" t="s">
        <v>13</v>
      </c>
      <c r="B32" s="25">
        <f t="shared" si="7"/>
        <v>0.14872023594582304</v>
      </c>
      <c r="C32" s="25">
        <f>C15*10/250724</f>
        <v>0.2237221007960945</v>
      </c>
      <c r="D32" s="25">
        <f t="shared" ref="D32" si="8">D15*10/261597</f>
        <v>7.6835743529168915E-2</v>
      </c>
      <c r="E32" s="25">
        <f t="shared" si="7"/>
        <v>0</v>
      </c>
    </row>
    <row r="33" spans="1:4" s="2" customFormat="1" ht="21" customHeight="1" x14ac:dyDescent="0.3">
      <c r="A33" s="11" t="s">
        <v>14</v>
      </c>
      <c r="B33" s="25" t="s">
        <v>4</v>
      </c>
      <c r="C33" s="13" t="s">
        <v>4</v>
      </c>
      <c r="D33" s="25" t="s">
        <v>4</v>
      </c>
    </row>
    <row r="34" spans="1:4" s="7" customFormat="1" ht="21" customHeight="1" x14ac:dyDescent="0.3">
      <c r="A34" s="14" t="s">
        <v>15</v>
      </c>
      <c r="B34" s="25">
        <f>SUM(B35:B37)</f>
        <v>1.2869812090466719</v>
      </c>
      <c r="C34" s="25">
        <f t="shared" ref="C34:D34" si="9">SUM(C35:C37)</f>
        <v>0.55657488176358183</v>
      </c>
      <c r="D34" s="25">
        <f t="shared" si="9"/>
        <v>1.430463652106102</v>
      </c>
    </row>
    <row r="35" spans="1:4" s="2" customFormat="1" ht="21" customHeight="1" x14ac:dyDescent="0.3">
      <c r="A35" s="11" t="s">
        <v>16</v>
      </c>
      <c r="B35" s="25">
        <f t="shared" si="7"/>
        <v>0.81460158767647628</v>
      </c>
      <c r="C35" s="25">
        <f t="shared" si="7"/>
        <v>0.35296718268429361</v>
      </c>
      <c r="D35" s="25">
        <f>D18*10/261597</f>
        <v>0.90408146882418372</v>
      </c>
    </row>
    <row r="36" spans="1:4" s="2" customFormat="1" ht="21" customHeight="1" x14ac:dyDescent="0.3">
      <c r="A36" s="11" t="s">
        <v>17</v>
      </c>
      <c r="B36" s="25">
        <f t="shared" ref="B36:C36" si="10">B19*10/512321</f>
        <v>0.19797158422161107</v>
      </c>
      <c r="C36" s="25">
        <f t="shared" si="10"/>
        <v>0.12473624934367321</v>
      </c>
      <c r="D36" s="25">
        <f t="shared" ref="D36:D37" si="11">D19*10/261597</f>
        <v>0.14342672125444864</v>
      </c>
    </row>
    <row r="37" spans="1:4" s="2" customFormat="1" ht="21" customHeight="1" x14ac:dyDescent="0.3">
      <c r="A37" s="11" t="s">
        <v>18</v>
      </c>
      <c r="B37" s="25">
        <f t="shared" ref="B37:C37" si="12">B20*10/512321</f>
        <v>0.27440803714858458</v>
      </c>
      <c r="C37" s="25">
        <f t="shared" si="12"/>
        <v>7.8871449735614982E-2</v>
      </c>
      <c r="D37" s="25">
        <f t="shared" si="11"/>
        <v>0.38295546202746972</v>
      </c>
    </row>
    <row r="38" spans="1:4" s="7" customFormat="1" ht="21" customHeight="1" x14ac:dyDescent="0.3">
      <c r="A38" s="17" t="s">
        <v>19</v>
      </c>
      <c r="B38" s="13" t="s">
        <v>4</v>
      </c>
      <c r="C38" s="13" t="s">
        <v>4</v>
      </c>
      <c r="D38" s="13" t="s">
        <v>4</v>
      </c>
    </row>
    <row r="39" spans="1:4" s="7" customFormat="1" ht="20.25" customHeight="1" x14ac:dyDescent="0.3">
      <c r="A39" s="18" t="s">
        <v>20</v>
      </c>
      <c r="B39" s="19" t="s">
        <v>4</v>
      </c>
      <c r="C39" s="19" t="s">
        <v>4</v>
      </c>
      <c r="D39" s="19" t="s">
        <v>4</v>
      </c>
    </row>
    <row r="40" spans="1:4" ht="21" customHeight="1" x14ac:dyDescent="0.35">
      <c r="A40" s="12" t="s">
        <v>23</v>
      </c>
      <c r="B40" s="14"/>
      <c r="C40" s="14"/>
      <c r="D40" s="14"/>
    </row>
    <row r="41" spans="1:4" ht="26.25" customHeight="1" x14ac:dyDescent="0.35">
      <c r="B41" s="14"/>
      <c r="C41" s="14"/>
      <c r="D41" s="14"/>
    </row>
  </sheetData>
  <mergeCells count="2">
    <mergeCell ref="B23:D23"/>
    <mergeCell ref="B6:D6"/>
  </mergeCells>
  <phoneticPr fontId="1" type="noConversion"/>
  <printOptions horizontalCentered="1"/>
  <pageMargins left="0.19685039370078741" right="0.78740157480314965" top="0.59055118110236227" bottom="0.19685039370078741" header="0.51181102362204722" footer="0.19685039370078741"/>
  <pageSetup paperSize="9" scale="95" orientation="portrait" r:id="rId1"/>
  <headerFooter alignWithMargins="0">
    <oddHeader>&amp;L20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NaraCopy</cp:lastModifiedBy>
  <cp:lastPrinted>2018-01-24T04:26:36Z</cp:lastPrinted>
  <dcterms:created xsi:type="dcterms:W3CDTF">2000-11-20T04:06:35Z</dcterms:created>
  <dcterms:modified xsi:type="dcterms:W3CDTF">2019-10-02T04:41:57Z</dcterms:modified>
</cp:coreProperties>
</file>