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B12" i="7"/>
  <c r="C12"/>
  <c r="D12"/>
  <c r="C16" l="1"/>
  <c r="D16"/>
  <c r="B16"/>
  <c r="C6" l="1"/>
  <c r="C26" s="1"/>
  <c r="D6"/>
  <c r="D26" s="1"/>
  <c r="B6"/>
  <c r="B26" s="1"/>
  <c r="B25" l="1"/>
  <c r="B34"/>
  <c r="B27"/>
  <c r="C36"/>
  <c r="C30"/>
  <c r="B36"/>
  <c r="B30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/>
  <c r="C23"/>
  <c r="B23" l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<sst xmlns="http://schemas.openxmlformats.org/spreadsheetml/2006/main" count="50" uniqueCount="25">
  <si>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</si>
  <si>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</si>
  <si>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</si>
  <si>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</si>
  <si>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</si>
  <si>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</si>
  <si>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</si>
  <si>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</si>
  <si>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</si>
  <si>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</si>
  <si>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</si>
  <si>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</si>
  <si>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</si>
  <si>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</si>
  <si>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</si>
  <si>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</si>
  <si>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</si>
  <si>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</si>
  <si>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</si>
  <si>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</si>
  <si>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</si>
  <si>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</si>
  <si>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</si>
  <si>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</si>
  <si>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1 พ.ศ. 2560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</si>
</sst>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39"/>
  <sheetViews>
    <sheetView tabSelected="1" topLeftCell="A7" workbookViewId="0">
      <selection activeCell="B15" sqref="B15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6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75" customHeight="1">
      <c r="B5" s="15"/>
      <c r="C5" s="16" t="s">
        <v>3</v>
      </c>
      <c r="D5" s="15"/>
    </row>
    <row r="6" spans="1:9" ht="18.75" customHeight="1">
      <c r="A6" s="13" t="s">
        <v>7</v>
      </c>
      <c r="B6" s="21">
        <f>B8+B9+B10+B11+B12+B16+B21</f>
        <v>324208.97999999992</v>
      </c>
      <c r="C6" s="21">
        <f t="shared" ref="C6:D6" si="0">C8+C9+C10+C11+C12+C16+C21</f>
        <v>178619.56000000003</v>
      </c>
      <c r="D6" s="21">
        <f t="shared" si="0"/>
        <v>145589.41</v>
      </c>
      <c r="G6" s="14"/>
      <c r="H6" s="14"/>
      <c r="I6" s="14"/>
    </row>
    <row r="7" spans="1:9" ht="12" customHeight="1"/>
    <row r="8" spans="1:9" ht="18.75" customHeight="1">
      <c r="A8" s="8" t="s">
        <v>8</v>
      </c>
      <c r="B8" s="20">
        <v>2349.12</v>
      </c>
      <c r="C8" s="20">
        <v>706.06</v>
      </c>
      <c r="D8" s="20">
        <v>1643.06</v>
      </c>
      <c r="F8" s="14"/>
      <c r="G8" s="22"/>
      <c r="H8" s="22"/>
      <c r="I8" s="22"/>
    </row>
    <row r="9" spans="1:9" ht="18.75" customHeight="1">
      <c r="A9" s="9" t="s">
        <v>9</v>
      </c>
      <c r="B9" s="20">
        <v>19755.47</v>
      </c>
      <c r="C9" s="20">
        <v>10753.76</v>
      </c>
      <c r="D9" s="20">
        <v>9001.7099999999991</v>
      </c>
      <c r="G9" s="22"/>
      <c r="H9" s="22"/>
      <c r="I9" s="22"/>
    </row>
    <row r="10" spans="1:9" ht="18.75" customHeight="1">
      <c r="A10" s="10" t="s">
        <v>10</v>
      </c>
      <c r="B10" s="20">
        <v>69355.27</v>
      </c>
      <c r="C10" s="20">
        <v>41457.67</v>
      </c>
      <c r="D10" s="20">
        <v>27897.599999999999</v>
      </c>
      <c r="G10" s="22"/>
      <c r="H10" s="22"/>
      <c r="I10" s="22"/>
    </row>
    <row r="11" spans="1:9" ht="18.75" customHeight="1">
      <c r="A11" s="10" t="s">
        <v>11</v>
      </c>
      <c r="B11" s="20">
        <v>71263.63</v>
      </c>
      <c r="C11" s="20">
        <v>47350.82</v>
      </c>
      <c r="D11" s="20">
        <v>23912.82</v>
      </c>
      <c r="F11" s="14"/>
      <c r="G11" s="22"/>
      <c r="H11" s="22"/>
      <c r="I11" s="22"/>
    </row>
    <row r="12" spans="1:9" ht="18.75" customHeight="1">
      <c r="A12" s="9" t="s">
        <v>12</v>
      </c>
      <c r="B12" s="19">
        <f>SUM(B13:B15)</f>
        <v>62427.519999999997</v>
      </c>
      <c r="C12" s="19">
        <f t="shared" ref="C12:D12" si="1">SUM(C13:C15)</f>
        <v>32327.64</v>
      </c>
      <c r="D12" s="19">
        <f t="shared" si="1"/>
        <v>30099.879999999997</v>
      </c>
      <c r="G12" s="22"/>
      <c r="H12" s="22"/>
      <c r="I12" s="22"/>
    </row>
    <row r="13" spans="1:9" ht="18.75" customHeight="1">
      <c r="A13" s="10" t="s">
        <v>13</v>
      </c>
      <c r="B13" s="20">
        <v>47433.03</v>
      </c>
      <c r="C13" s="20">
        <v>24279.55</v>
      </c>
      <c r="D13" s="20">
        <v>23153.48</v>
      </c>
      <c r="G13" s="22"/>
      <c r="H13" s="22"/>
      <c r="I13" s="22"/>
    </row>
    <row r="14" spans="1:9" ht="18.75" customHeight="1">
      <c r="A14" s="10" t="s">
        <v>14</v>
      </c>
      <c r="B14" s="20">
        <v>14994.49</v>
      </c>
      <c r="C14" s="20">
        <v>8048.09</v>
      </c>
      <c r="D14" s="20">
        <v>6946.4</v>
      </c>
      <c r="G14" s="22"/>
      <c r="H14" s="22"/>
      <c r="I14" s="22"/>
    </row>
    <row r="15" spans="1:9" ht="18.75" customHeight="1">
      <c r="A15" s="11" t="s">
        <v>15</v>
      </c>
      <c r="B15" s="20" t="s">
        <v>5</v>
      </c>
      <c r="C15" s="20" t="s">
        <v>5</v>
      </c>
      <c r="D15" s="20" t="s">
        <v>5</v>
      </c>
      <c r="G15" s="22"/>
      <c r="H15" s="22"/>
      <c r="I15" s="22"/>
    </row>
    <row r="16" spans="1:9" ht="18.75" customHeight="1">
      <c r="A16" s="9" t="s">
        <v>16</v>
      </c>
      <c r="B16" s="19">
        <f>SUM(B17:B19)</f>
        <v>92340.799999999988</v>
      </c>
      <c r="C16" s="19">
        <f t="shared" ref="C16:D16" si="2">SUM(C17:C19)</f>
        <v>42711.98</v>
      </c>
      <c r="D16" s="19">
        <f t="shared" si="2"/>
        <v>49628.799999999996</v>
      </c>
      <c r="G16" s="22"/>
      <c r="H16" s="22"/>
      <c r="I16" s="22"/>
    </row>
    <row r="17" spans="1:9" ht="18.75" customHeight="1">
      <c r="A17" s="11" t="s">
        <v>17</v>
      </c>
      <c r="B17" s="20">
        <v>64748.34</v>
      </c>
      <c r="C17" s="20">
        <v>27735.64</v>
      </c>
      <c r="D17" s="20">
        <v>37012.699999999997</v>
      </c>
      <c r="G17" s="22"/>
      <c r="H17" s="22"/>
      <c r="I17" s="22"/>
    </row>
    <row r="18" spans="1:9" ht="18.75" customHeight="1">
      <c r="A18" s="11" t="s">
        <v>18</v>
      </c>
      <c r="B18" s="20">
        <v>20105.28</v>
      </c>
      <c r="C18" s="20">
        <v>12102.29</v>
      </c>
      <c r="D18" s="20">
        <v>8002.98</v>
      </c>
      <c r="G18" s="22"/>
      <c r="H18" s="22"/>
      <c r="I18" s="22"/>
    </row>
    <row r="19" spans="1:9" ht="18.75" customHeight="1">
      <c r="A19" s="11" t="s">
        <v>19</v>
      </c>
      <c r="B19" s="20">
        <v>7487.18</v>
      </c>
      <c r="C19" s="20">
        <v>2874.05</v>
      </c>
      <c r="D19" s="20">
        <v>4613.12</v>
      </c>
      <c r="G19" s="22"/>
      <c r="H19" s="22"/>
      <c r="I19" s="22"/>
    </row>
    <row r="20" spans="1:9" ht="18.75" customHeight="1">
      <c r="A20" s="10" t="s">
        <v>20</v>
      </c>
      <c r="B20" s="20" t="s">
        <v>5</v>
      </c>
      <c r="C20" s="20" t="s">
        <v>5</v>
      </c>
      <c r="D20" s="20" t="s">
        <v>5</v>
      </c>
      <c r="G20" s="22"/>
      <c r="H20" s="22"/>
      <c r="I20" s="22"/>
    </row>
    <row r="21" spans="1:9" ht="18.75" customHeight="1">
      <c r="A21" s="10" t="s">
        <v>21</v>
      </c>
      <c r="B21" s="20">
        <v>6717.17</v>
      </c>
      <c r="C21" s="20">
        <v>3311.63</v>
      </c>
      <c r="D21" s="20">
        <v>3405.54</v>
      </c>
      <c r="G21" s="22"/>
      <c r="H21" s="22"/>
      <c r="I21" s="22"/>
    </row>
    <row r="22" spans="1:9" ht="18.75" customHeight="1">
      <c r="B22" s="17"/>
      <c r="C22" s="18" t="s">
        <v>4</v>
      </c>
      <c r="D22" s="17"/>
    </row>
    <row r="23" spans="1:9" ht="18.75" customHeight="1">
      <c r="A23" s="13" t="s">
        <v>7</v>
      </c>
      <c r="B23" s="3">
        <f>B25+B26+B27+B28+B29+B33+B38</f>
        <v>100.00000000000004</v>
      </c>
      <c r="C23" s="3">
        <f t="shared" ref="C23:D23" si="3">C25+C26+C27+C28+C29+C33+C38</f>
        <v>99.999999999999986</v>
      </c>
      <c r="D23" s="3">
        <f t="shared" si="3"/>
        <v>100</v>
      </c>
      <c r="G23" s="2"/>
      <c r="H23" s="2"/>
      <c r="I23" s="2"/>
    </row>
    <row r="24" spans="1:9" ht="4.5" customHeight="1">
      <c r="A24" s="13"/>
    </row>
    <row r="25" spans="1:9" ht="18.75" customHeight="1">
      <c r="A25" s="8" t="s">
        <v>8</v>
      </c>
      <c r="B25" s="2">
        <f>B8/$B$6*100</f>
        <v>0.72456968958725343</v>
      </c>
      <c r="C25" s="2">
        <f>C8/$C$6*100</f>
        <v>0.39528705590809871</v>
      </c>
      <c r="D25" s="2">
        <f>D8/$D$6*100</f>
        <v>1.1285573586705242</v>
      </c>
    </row>
    <row r="26" spans="1:9" ht="18.75" customHeight="1">
      <c r="A26" s="9" t="s">
        <v>9</v>
      </c>
      <c r="B26" s="2">
        <f t="shared" ref="B26:B38" si="4">B9/$B$6*100</f>
        <v>6.0934370170746055</v>
      </c>
      <c r="C26" s="2">
        <f t="shared" ref="C26:C38" si="5">C9/$C$6*100</f>
        <v>6.0204828631310017</v>
      </c>
      <c r="D26" s="2">
        <f t="shared" ref="D26:D38" si="6">D9/$D$6*100</f>
        <v>6.1829428390430312</v>
      </c>
    </row>
    <row r="27" spans="1:9" ht="18.75" customHeight="1">
      <c r="A27" s="10" t="s">
        <v>10</v>
      </c>
      <c r="B27" s="2">
        <f t="shared" si="4"/>
        <v>21.39214959437583</v>
      </c>
      <c r="C27" s="2">
        <f t="shared" si="5"/>
        <v>23.21003925885832</v>
      </c>
      <c r="D27" s="2">
        <f t="shared" si="6"/>
        <v>19.161833267955409</v>
      </c>
    </row>
    <row r="28" spans="1:9" ht="18.75" customHeight="1">
      <c r="A28" s="10" t="s">
        <v>11</v>
      </c>
      <c r="B28" s="2">
        <f t="shared" si="4"/>
        <v>21.980769934256607</v>
      </c>
      <c r="C28" s="2">
        <f t="shared" si="5"/>
        <v>26.509313985545589</v>
      </c>
      <c r="D28" s="2">
        <f t="shared" si="6"/>
        <v>16.42483474587884</v>
      </c>
    </row>
    <row r="29" spans="1:9" ht="18.75" customHeight="1">
      <c r="A29" s="9" t="s">
        <v>12</v>
      </c>
      <c r="B29" s="2">
        <f>SUM(B30:B32)</f>
        <v>19.255333396379093</v>
      </c>
      <c r="C29" s="2">
        <f t="shared" ref="C29:D29" si="7">SUM(C30:C32)</f>
        <v>18.098600175703037</v>
      </c>
      <c r="D29" s="2">
        <f t="shared" si="7"/>
        <v>20.674498234452628</v>
      </c>
    </row>
    <row r="30" spans="1:9" ht="18.75" customHeight="1">
      <c r="A30" s="10" t="s">
        <v>13</v>
      </c>
      <c r="B30" s="2">
        <f t="shared" si="4"/>
        <v>14.630387474153247</v>
      </c>
      <c r="C30" s="2">
        <f t="shared" si="5"/>
        <v>13.592884228356622</v>
      </c>
      <c r="D30" s="2">
        <f t="shared" si="6"/>
        <v>15.903272085517758</v>
      </c>
    </row>
    <row r="31" spans="1:9" ht="18.75" customHeight="1">
      <c r="A31" s="10" t="s">
        <v>14</v>
      </c>
      <c r="B31" s="2">
        <f t="shared" si="4"/>
        <v>4.6249459222258444</v>
      </c>
      <c r="C31" s="2">
        <f t="shared" si="5"/>
        <v>4.5057159473464159</v>
      </c>
      <c r="D31" s="2">
        <f t="shared" si="6"/>
        <v>4.7712261489348702</v>
      </c>
    </row>
    <row r="32" spans="1:9" ht="18.75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75" customHeight="1">
      <c r="A33" s="9" t="s">
        <v>16</v>
      </c>
      <c r="B33" s="2">
        <f>SUM(B34:B36)</f>
        <v>28.481876103493498</v>
      </c>
      <c r="C33" s="2">
        <f t="shared" ref="C33:D33" si="8">SUM(C34:C36)</f>
        <v>23.912263584122584</v>
      </c>
      <c r="D33" s="2">
        <f t="shared" si="8"/>
        <v>34.08819363990829</v>
      </c>
    </row>
    <row r="34" spans="1:4" ht="18.75" customHeight="1">
      <c r="A34" s="11" t="s">
        <v>17</v>
      </c>
      <c r="B34" s="2">
        <f t="shared" si="4"/>
        <v>19.971174148229949</v>
      </c>
      <c r="C34" s="2">
        <f t="shared" si="5"/>
        <v>15.527773106148057</v>
      </c>
      <c r="D34" s="2">
        <f t="shared" si="6"/>
        <v>25.422659518985618</v>
      </c>
    </row>
    <row r="35" spans="1:4" ht="18.75" customHeight="1">
      <c r="A35" s="11" t="s">
        <v>18</v>
      </c>
      <c r="B35" s="2">
        <f t="shared" si="4"/>
        <v>6.2013334732430927</v>
      </c>
      <c r="C35" s="2">
        <f t="shared" si="5"/>
        <v>6.7754561706455885</v>
      </c>
      <c r="D35" s="2">
        <f t="shared" si="6"/>
        <v>5.4969520104518592</v>
      </c>
    </row>
    <row r="36" spans="1:4" ht="18.75" customHeight="1">
      <c r="A36" s="11" t="s">
        <v>19</v>
      </c>
      <c r="B36" s="2">
        <f t="shared" si="4"/>
        <v>2.3093684820204552</v>
      </c>
      <c r="C36" s="2">
        <f t="shared" si="5"/>
        <v>1.6090343073289395</v>
      </c>
      <c r="D36" s="2">
        <f t="shared" si="6"/>
        <v>3.1685821104708092</v>
      </c>
    </row>
    <row r="37" spans="1:4" ht="18.75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75" customHeight="1">
      <c r="A38" s="10" t="s">
        <v>21</v>
      </c>
      <c r="B38" s="2">
        <f t="shared" si="4"/>
        <v>2.0718642648331338</v>
      </c>
      <c r="C38" s="2">
        <f t="shared" si="5"/>
        <v>1.8540130767313499</v>
      </c>
      <c r="D38" s="2">
        <f t="shared" si="6"/>
        <v>2.339139914091279</v>
      </c>
    </row>
    <row r="39" spans="1:4" ht="9.1999999999999993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2017-04-02T12:02:26Z</dcterms:modified>
</cp:coreProperties>
</file>