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38" yWindow="376" windowWidth="7263" windowHeight="3882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B24" i="7"/>
  <c r="B25"/>
  <c r="B26"/>
  <c r="B27"/>
  <c r="B28"/>
  <c r="B29"/>
  <c r="B30"/>
  <c r="B32"/>
  <c r="B33"/>
  <c r="B34"/>
  <c r="B35"/>
  <c r="B37"/>
  <c r="B23"/>
  <c r="B8"/>
  <c r="B9"/>
  <c r="B10"/>
  <c r="B11"/>
  <c r="B12"/>
  <c r="B13"/>
  <c r="B14"/>
  <c r="B16"/>
  <c r="B17"/>
  <c r="B18"/>
  <c r="B19"/>
  <c r="B21"/>
  <c r="B7"/>
  <c r="F24"/>
  <c r="F25"/>
  <c r="F26"/>
  <c r="F27"/>
  <c r="F28"/>
  <c r="F29"/>
  <c r="F30"/>
  <c r="F32"/>
  <c r="F33"/>
  <c r="F34"/>
  <c r="F35"/>
  <c r="F37"/>
  <c r="F23"/>
  <c r="F7"/>
  <c r="E7" l="1"/>
  <c r="E23"/>
  <c r="D37" l="1"/>
  <c r="D35"/>
  <c r="D34"/>
  <c r="D33"/>
  <c r="D30"/>
  <c r="D29"/>
  <c r="D28"/>
  <c r="D27"/>
  <c r="D26"/>
  <c r="D25"/>
  <c r="D24"/>
  <c r="D12"/>
  <c r="D16"/>
  <c r="D32" s="1"/>
  <c r="D23" l="1"/>
  <c r="C23" l="1"/>
  <c r="C7"/>
</calcChain>
</file>

<file path=xl/sharedStrings.xml><?xml version="1.0" encoding="utf-8"?>
<sst xmlns="http://schemas.openxmlformats.org/spreadsheetml/2006/main" count="61" uniqueCount="30">
  <si>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</si>
  <si>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</si>
  <si>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</si>
  <si>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</si>
  <si>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</si>
  <si>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</si>
  <si>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</si>
  <si>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</si>
  <si>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</si>
  <si>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</si>
  <si>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</si>
  <si>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</si>
  <si>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</si>
  <si>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</si>
  <si>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</si>
  <si>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</si>
  <si>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</si>
  <si>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</si>
  <si>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</si>
  <si>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</si>
  <si>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>ไตรมาส 1</t>
  </si>
  <si>
    <t>ไตรมาส 2</t>
  </si>
  <si>
    <t>ไตรมาส 3</t>
  </si>
  <si>
    <t>ไตรมาส 4</t>
  </si>
  <si>
    <t>ร้อยละ</t>
  </si>
  <si>
    <t>จำนวน</t>
  </si>
  <si>
    <t xml:space="preserve"> - </t>
  </si>
  <si>
    <t>ปี 2560</t>
  </si>
  <si>
    <t>เฉลี่ย</t>
  </si>
  <si>
    <t xml:space="preserve">              รายไตรมาส พ.ศ. 2560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</si>
</sst>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6" fillId="0" borderId="0" xfId="0" applyFont="1"/>
    <xf numFmtId="0" fontId="3" fillId="0" borderId="0" xfId="1" applyFont="1" applyBorder="1" applyAlignment="1"/>
    <xf numFmtId="0" fontId="8" fillId="0" borderId="0" xfId="1" applyFont="1" applyBorder="1" applyAlignment="1">
      <alignment vertical="center"/>
    </xf>
    <xf numFmtId="188" fontId="7" fillId="0" borderId="0" xfId="0" applyNumberFormat="1" applyFont="1"/>
    <xf numFmtId="188" fontId="6" fillId="0" borderId="0" xfId="0" applyNumberFormat="1" applyFont="1" applyAlignment="1">
      <alignment horizontal="right"/>
    </xf>
    <xf numFmtId="188" fontId="6" fillId="0" borderId="0" xfId="0" applyNumberFormat="1" applyFont="1"/>
    <xf numFmtId="0" fontId="6" fillId="0" borderId="2" xfId="0" applyFont="1" applyBorder="1"/>
    <xf numFmtId="0" fontId="8" fillId="0" borderId="0" xfId="1" applyFont="1" applyBorder="1" applyAlignment="1" applyProtection="1">
      <alignment horizontal="left" vertic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1" xfId="0" applyFont="1" applyBorder="1" applyAlignment="1">
      <alignment horizontal="right"/>
    </xf>
    <xf numFmtId="0" fontId="8" fillId="0" borderId="0" xfId="1" applyFont="1" applyBorder="1"/>
    <xf numFmtId="187" fontId="8" fillId="0" borderId="0" xfId="1" applyNumberFormat="1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189" fontId="6" fillId="0" borderId="0" xfId="6" applyNumberFormat="1" applyFont="1"/>
    <xf numFmtId="189" fontId="6" fillId="0" borderId="0" xfId="6" applyNumberFormat="1" applyFont="1" applyAlignment="1">
      <alignment horizontal="right"/>
    </xf>
    <xf numFmtId="189" fontId="7" fillId="0" borderId="0" xfId="0" applyNumberFormat="1" applyFont="1"/>
    <xf numFmtId="189" fontId="7" fillId="0" borderId="0" xfId="6" applyNumberFormat="1" applyFont="1"/>
    <xf numFmtId="189" fontId="8" fillId="0" borderId="0" xfId="6" applyNumberFormat="1" applyFont="1" applyFill="1" applyAlignment="1">
      <alignment horizontal="right"/>
    </xf>
    <xf numFmtId="189" fontId="6" fillId="0" borderId="0" xfId="6" applyNumberFormat="1" applyFont="1" applyFill="1"/>
    <xf numFmtId="3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tabSelected="1" view="pageLayout" workbookViewId="0">
      <selection activeCell="A9" sqref="A9"/>
    </sheetView>
  </sheetViews>
  <sheetFormatPr defaultColWidth="9.09765625" defaultRowHeight="21.3"/>
  <cols>
    <col min="1" max="1" width="30.09765625" style="1" customWidth="1"/>
    <col min="2" max="6" width="11.3984375" style="1" customWidth="1"/>
    <col min="7" max="16384" width="9.09765625" style="1"/>
  </cols>
  <sheetData>
    <row r="1" spans="1:6">
      <c r="A1" s="3" t="s">
        <v>19</v>
      </c>
      <c r="B1" s="3"/>
      <c r="C1" s="3"/>
    </row>
    <row r="2" spans="1:6">
      <c r="A2" s="3" t="s">
        <v>29</v>
      </c>
      <c r="B2" s="3"/>
      <c r="C2" s="3"/>
    </row>
    <row r="3" spans="1:6" ht="11.3" customHeight="1"/>
    <row r="4" spans="1:6" s="2" customFormat="1" ht="18.2">
      <c r="A4" s="28" t="s">
        <v>1</v>
      </c>
      <c r="B4" s="25" t="s">
        <v>28</v>
      </c>
      <c r="C4" s="24" t="s">
        <v>27</v>
      </c>
      <c r="D4" s="24"/>
      <c r="E4" s="24"/>
      <c r="F4" s="24"/>
    </row>
    <row r="5" spans="1:6" s="2" customFormat="1" ht="18.2">
      <c r="A5" s="29"/>
      <c r="B5" s="26"/>
      <c r="C5" s="12" t="s">
        <v>20</v>
      </c>
      <c r="D5" s="12" t="s">
        <v>21</v>
      </c>
      <c r="E5" s="12" t="s">
        <v>22</v>
      </c>
      <c r="F5" s="12" t="s">
        <v>23</v>
      </c>
    </row>
    <row r="6" spans="1:6" s="2" customFormat="1" ht="18.8" customHeight="1">
      <c r="B6" s="27" t="s">
        <v>25</v>
      </c>
      <c r="C6" s="27"/>
      <c r="D6" s="27"/>
      <c r="E6" s="27"/>
      <c r="F6" s="27"/>
    </row>
    <row r="7" spans="1:6" s="2" customFormat="1" ht="18.8" customHeight="1">
      <c r="A7" s="10" t="s">
        <v>2</v>
      </c>
      <c r="B7" s="11">
        <f>AVERAGE(C7:F7)</f>
        <v>318906.61</v>
      </c>
      <c r="C7" s="19">
        <f>C8+C9+C10+C11+C12+C16+C21</f>
        <v>324208.97999999992</v>
      </c>
      <c r="D7" s="19">
        <v>313865</v>
      </c>
      <c r="E7" s="18">
        <f>E8+E9+E10+E11+E12+E16+E21</f>
        <v>315507.91000000003</v>
      </c>
      <c r="F7" s="18">
        <f>F8+F9+F10+F11+F12+F16+F21</f>
        <v>322044.55</v>
      </c>
    </row>
    <row r="8" spans="1:6" s="2" customFormat="1" ht="18.8" customHeight="1">
      <c r="A8" s="4" t="s">
        <v>3</v>
      </c>
      <c r="B8" s="22">
        <f t="shared" ref="B8:B21" si="0">AVERAGE(C8:F8)</f>
        <v>6125.2750000000005</v>
      </c>
      <c r="C8" s="16">
        <v>2349.12</v>
      </c>
      <c r="D8" s="16">
        <v>5646</v>
      </c>
      <c r="E8" s="17">
        <v>8557.67</v>
      </c>
      <c r="F8" s="17">
        <v>7948.31</v>
      </c>
    </row>
    <row r="9" spans="1:6" s="2" customFormat="1" ht="18.8" customHeight="1">
      <c r="A9" s="13" t="s">
        <v>4</v>
      </c>
      <c r="B9" s="22">
        <f t="shared" si="0"/>
        <v>20682.07</v>
      </c>
      <c r="C9" s="20">
        <v>19755.47</v>
      </c>
      <c r="D9" s="16">
        <v>21511</v>
      </c>
      <c r="E9" s="17">
        <v>20006.62</v>
      </c>
      <c r="F9" s="17">
        <v>21455.19</v>
      </c>
    </row>
    <row r="10" spans="1:6" s="2" customFormat="1" ht="18.8" customHeight="1">
      <c r="A10" s="9" t="s">
        <v>5</v>
      </c>
      <c r="B10" s="22">
        <f t="shared" si="0"/>
        <v>60812.212500000001</v>
      </c>
      <c r="C10" s="20">
        <v>69355.27</v>
      </c>
      <c r="D10" s="16">
        <v>57093</v>
      </c>
      <c r="E10" s="17">
        <v>58245.36</v>
      </c>
      <c r="F10" s="17">
        <v>58555.22</v>
      </c>
    </row>
    <row r="11" spans="1:6" s="2" customFormat="1" ht="18.8" customHeight="1">
      <c r="A11" s="9" t="s">
        <v>6</v>
      </c>
      <c r="B11" s="22">
        <f t="shared" si="0"/>
        <v>70532.184999999998</v>
      </c>
      <c r="C11" s="20">
        <v>71263.63</v>
      </c>
      <c r="D11" s="16">
        <v>62238</v>
      </c>
      <c r="E11" s="17">
        <v>69799.429999999993</v>
      </c>
      <c r="F11" s="17">
        <v>78827.679999999993</v>
      </c>
    </row>
    <row r="12" spans="1:6" s="2" customFormat="1" ht="18.8" customHeight="1">
      <c r="A12" s="13" t="s">
        <v>7</v>
      </c>
      <c r="B12" s="22">
        <f t="shared" si="0"/>
        <v>70292.994999999995</v>
      </c>
      <c r="C12" s="20">
        <v>62427.519999999997</v>
      </c>
      <c r="D12" s="16">
        <f>D13+D14</f>
        <v>73042</v>
      </c>
      <c r="E12" s="17">
        <v>72434.53</v>
      </c>
      <c r="F12" s="17">
        <v>73267.929999999993</v>
      </c>
    </row>
    <row r="13" spans="1:6" s="2" customFormat="1" ht="18.8" customHeight="1">
      <c r="A13" s="9" t="s">
        <v>8</v>
      </c>
      <c r="B13" s="22">
        <f t="shared" si="0"/>
        <v>48389.815000000002</v>
      </c>
      <c r="C13" s="21">
        <v>47433.03</v>
      </c>
      <c r="D13" s="16">
        <v>49113</v>
      </c>
      <c r="E13" s="17">
        <v>46934.3</v>
      </c>
      <c r="F13" s="17">
        <v>50078.93</v>
      </c>
    </row>
    <row r="14" spans="1:6" s="2" customFormat="1" ht="18.8" customHeight="1">
      <c r="A14" s="9" t="s">
        <v>9</v>
      </c>
      <c r="B14" s="22">
        <f t="shared" si="0"/>
        <v>21903.18</v>
      </c>
      <c r="C14" s="20">
        <v>14994.49</v>
      </c>
      <c r="D14" s="16">
        <v>23929</v>
      </c>
      <c r="E14" s="17">
        <v>25500.23</v>
      </c>
      <c r="F14" s="17">
        <v>23189</v>
      </c>
    </row>
    <row r="15" spans="1:6" s="2" customFormat="1" ht="18.8" customHeight="1">
      <c r="A15" s="14" t="s">
        <v>18</v>
      </c>
      <c r="B15" s="15" t="s">
        <v>17</v>
      </c>
      <c r="C15" s="20" t="s">
        <v>0</v>
      </c>
      <c r="D15" s="17" t="s">
        <v>26</v>
      </c>
      <c r="E15" s="17" t="s">
        <v>0</v>
      </c>
      <c r="F15" s="17" t="s">
        <v>0</v>
      </c>
    </row>
    <row r="16" spans="1:6" s="2" customFormat="1" ht="18.8" customHeight="1">
      <c r="A16" s="13" t="s">
        <v>11</v>
      </c>
      <c r="B16" s="15">
        <f t="shared" si="0"/>
        <v>86119.199999999983</v>
      </c>
      <c r="C16" s="20">
        <v>92340.799999999988</v>
      </c>
      <c r="D16" s="16">
        <f>D17+D18+D19</f>
        <v>87701</v>
      </c>
      <c r="E16" s="17">
        <v>83605.149999999994</v>
      </c>
      <c r="F16" s="17">
        <v>80829.849999999991</v>
      </c>
    </row>
    <row r="17" spans="1:6" s="2" customFormat="1" ht="18.8" customHeight="1">
      <c r="A17" s="14" t="s">
        <v>12</v>
      </c>
      <c r="B17" s="15">
        <f t="shared" si="0"/>
        <v>60201.755000000005</v>
      </c>
      <c r="C17" s="21">
        <v>64748.34</v>
      </c>
      <c r="D17" s="16">
        <v>62637</v>
      </c>
      <c r="E17" s="17">
        <v>59239.35</v>
      </c>
      <c r="F17" s="17">
        <v>54182.33</v>
      </c>
    </row>
    <row r="18" spans="1:6" s="2" customFormat="1" ht="18.8" customHeight="1">
      <c r="A18" s="14" t="s">
        <v>13</v>
      </c>
      <c r="B18" s="15">
        <f t="shared" si="0"/>
        <v>18551.7225</v>
      </c>
      <c r="C18" s="20">
        <v>20105.28</v>
      </c>
      <c r="D18" s="16">
        <v>19658</v>
      </c>
      <c r="E18" s="17">
        <v>16653.849999999999</v>
      </c>
      <c r="F18" s="17">
        <v>17789.759999999998</v>
      </c>
    </row>
    <row r="19" spans="1:6" s="2" customFormat="1" ht="18.8" customHeight="1">
      <c r="A19" s="14" t="s">
        <v>14</v>
      </c>
      <c r="B19" s="15">
        <f t="shared" si="0"/>
        <v>7365.7224999999999</v>
      </c>
      <c r="C19" s="20">
        <v>7487.18</v>
      </c>
      <c r="D19" s="16">
        <v>5406</v>
      </c>
      <c r="E19" s="17">
        <v>7711.95</v>
      </c>
      <c r="F19" s="17">
        <v>8857.76</v>
      </c>
    </row>
    <row r="20" spans="1:6" s="2" customFormat="1" ht="18.8" customHeight="1">
      <c r="A20" s="9" t="s">
        <v>15</v>
      </c>
      <c r="B20" s="15" t="s">
        <v>17</v>
      </c>
      <c r="C20" s="20" t="s">
        <v>0</v>
      </c>
      <c r="D20" s="17" t="s">
        <v>17</v>
      </c>
      <c r="E20" s="17" t="s">
        <v>0</v>
      </c>
      <c r="F20" s="17" t="s">
        <v>0</v>
      </c>
    </row>
    <row r="21" spans="1:6" s="2" customFormat="1" ht="18.8" customHeight="1">
      <c r="A21" s="9" t="s">
        <v>16</v>
      </c>
      <c r="B21" s="22">
        <f t="shared" si="0"/>
        <v>4342.4224999999997</v>
      </c>
      <c r="C21" s="20">
        <v>6717.17</v>
      </c>
      <c r="D21" s="16">
        <v>6633</v>
      </c>
      <c r="E21" s="17">
        <v>2859.15</v>
      </c>
      <c r="F21" s="17">
        <v>1160.3699999999999</v>
      </c>
    </row>
    <row r="22" spans="1:6" s="2" customFormat="1" ht="18.8" customHeight="1">
      <c r="B22" s="23" t="s">
        <v>24</v>
      </c>
      <c r="C22" s="23"/>
      <c r="D22" s="23"/>
      <c r="E22" s="23"/>
      <c r="F22" s="23"/>
    </row>
    <row r="23" spans="1:6" s="2" customFormat="1" ht="18.8" customHeight="1">
      <c r="A23" s="10" t="s">
        <v>2</v>
      </c>
      <c r="B23" s="5">
        <f>AVERAGE(C23:F23)</f>
        <v>99.999920347920295</v>
      </c>
      <c r="C23" s="5">
        <f>C24+C25+C26+C27+C28+C32+C37</f>
        <v>100.00000000000004</v>
      </c>
      <c r="D23" s="5">
        <f>D24+D25+D26+D27+D28+D32+D37</f>
        <v>99.999681391681136</v>
      </c>
      <c r="E23" s="5">
        <f>E24+E25+E26+E27+E28+E32+E37</f>
        <v>99.999999999999986</v>
      </c>
      <c r="F23" s="5">
        <f>F7/$F$7*100</f>
        <v>100</v>
      </c>
    </row>
    <row r="24" spans="1:6" s="2" customFormat="1" ht="18.8" customHeight="1">
      <c r="A24" s="4" t="s">
        <v>3</v>
      </c>
      <c r="B24" s="6">
        <f t="shared" ref="B24:B37" si="1">AVERAGE(C24:F24)</f>
        <v>1.9259643139637665</v>
      </c>
      <c r="C24" s="6">
        <v>0.72456968958725343</v>
      </c>
      <c r="D24" s="7">
        <f>D8/D7*100</f>
        <v>1.7988625683016581</v>
      </c>
      <c r="E24" s="6">
        <v>2.7123472118337695</v>
      </c>
      <c r="F24" s="7">
        <f t="shared" ref="F24:F37" si="2">F8/$F$7*100</f>
        <v>2.4680777861323846</v>
      </c>
    </row>
    <row r="25" spans="1:6" s="2" customFormat="1" ht="18.8" customHeight="1">
      <c r="A25" s="13" t="s">
        <v>4</v>
      </c>
      <c r="B25" s="6">
        <f t="shared" si="1"/>
        <v>6.4875712004930506</v>
      </c>
      <c r="C25" s="6">
        <v>6.0934370170746055</v>
      </c>
      <c r="D25" s="7">
        <f>D9/D7*100</f>
        <v>6.8535835470664139</v>
      </c>
      <c r="E25" s="6">
        <v>6.3410834929621878</v>
      </c>
      <c r="F25" s="7">
        <f t="shared" si="2"/>
        <v>6.6621807448689934</v>
      </c>
    </row>
    <row r="26" spans="1:6" s="2" customFormat="1" ht="18.8" customHeight="1">
      <c r="A26" s="9" t="s">
        <v>5</v>
      </c>
      <c r="B26" s="6">
        <f t="shared" si="1"/>
        <v>19.056403421136167</v>
      </c>
      <c r="C26" s="6">
        <v>21.39214959437583</v>
      </c>
      <c r="D26" s="7">
        <f>D10/D7*100</f>
        <v>18.190304748856992</v>
      </c>
      <c r="E26" s="6">
        <v>18.460824009134981</v>
      </c>
      <c r="F26" s="7">
        <f t="shared" si="2"/>
        <v>18.182335332176869</v>
      </c>
    </row>
    <row r="27" spans="1:6" s="2" customFormat="1" ht="18.8" customHeight="1">
      <c r="A27" s="9" t="s">
        <v>6</v>
      </c>
      <c r="B27" s="6">
        <f t="shared" si="1"/>
        <v>22.102612978918785</v>
      </c>
      <c r="C27" s="6">
        <v>21.980769934256607</v>
      </c>
      <c r="D27" s="7">
        <f>D11/D7*100</f>
        <v>19.829544549408183</v>
      </c>
      <c r="E27" s="6">
        <v>22.122877996941497</v>
      </c>
      <c r="F27" s="7">
        <f t="shared" si="2"/>
        <v>24.477259435068845</v>
      </c>
    </row>
    <row r="28" spans="1:6" s="2" customFormat="1" ht="18.8" customHeight="1">
      <c r="A28" s="13" t="s">
        <v>7</v>
      </c>
      <c r="B28" s="6">
        <f t="shared" si="1"/>
        <v>22.059015269997076</v>
      </c>
      <c r="C28" s="6">
        <v>19.255333396379093</v>
      </c>
      <c r="D28" s="7">
        <f>D12/D7*100</f>
        <v>23.271788826406254</v>
      </c>
      <c r="E28" s="6">
        <v>22.958071003671506</v>
      </c>
      <c r="F28" s="7">
        <f t="shared" si="2"/>
        <v>22.750867853531442</v>
      </c>
    </row>
    <row r="29" spans="1:6" s="2" customFormat="1" ht="18.8" customHeight="1">
      <c r="A29" s="9" t="s">
        <v>8</v>
      </c>
      <c r="B29" s="6">
        <f t="shared" si="1"/>
        <v>15.176075246283638</v>
      </c>
      <c r="C29" s="6">
        <v>14.630387474153247</v>
      </c>
      <c r="D29" s="7">
        <f>D13/D7*100</f>
        <v>15.647810364328613</v>
      </c>
      <c r="E29" s="6">
        <v>14.875791862080415</v>
      </c>
      <c r="F29" s="7">
        <f t="shared" si="2"/>
        <v>15.550311284572274</v>
      </c>
    </row>
    <row r="30" spans="1:6" s="2" customFormat="1" ht="18.8" customHeight="1">
      <c r="A30" s="9" t="s">
        <v>9</v>
      </c>
      <c r="B30" s="6">
        <f t="shared" si="1"/>
        <v>6.8829400237134379</v>
      </c>
      <c r="C30" s="6">
        <v>4.6249459222258444</v>
      </c>
      <c r="D30" s="7">
        <f>D14/D7*100</f>
        <v>7.6239784620776447</v>
      </c>
      <c r="E30" s="6">
        <v>8.0822791415910924</v>
      </c>
      <c r="F30" s="7">
        <f t="shared" si="2"/>
        <v>7.2005565689591711</v>
      </c>
    </row>
    <row r="31" spans="1:6" s="2" customFormat="1" ht="18.8" customHeight="1">
      <c r="A31" s="14" t="s">
        <v>10</v>
      </c>
      <c r="B31" s="6" t="s">
        <v>17</v>
      </c>
      <c r="C31" s="6" t="s">
        <v>0</v>
      </c>
      <c r="D31" s="6" t="s">
        <v>26</v>
      </c>
      <c r="E31" s="6" t="s">
        <v>0</v>
      </c>
      <c r="F31" s="6" t="s">
        <v>17</v>
      </c>
    </row>
    <row r="32" spans="1:6" s="2" customFormat="1" ht="18.8" customHeight="1">
      <c r="A32" s="13" t="s">
        <v>11</v>
      </c>
      <c r="B32" s="6">
        <f t="shared" si="1"/>
        <v>27.005425104288857</v>
      </c>
      <c r="C32" s="6">
        <v>28.481876103493498</v>
      </c>
      <c r="D32" s="7">
        <f>D16/D7*100</f>
        <v>27.942268172621986</v>
      </c>
      <c r="E32" s="6">
        <v>26.498590796027898</v>
      </c>
      <c r="F32" s="6">
        <f t="shared" si="2"/>
        <v>25.098965345012047</v>
      </c>
    </row>
    <row r="33" spans="1:6" s="2" customFormat="1" ht="18.8" customHeight="1">
      <c r="A33" s="14" t="s">
        <v>12</v>
      </c>
      <c r="B33" s="6">
        <f t="shared" si="1"/>
        <v>18.882048662311107</v>
      </c>
      <c r="C33" s="6">
        <v>19.971174148229949</v>
      </c>
      <c r="D33" s="7">
        <f>D17/D7*100</f>
        <v>19.956669268634606</v>
      </c>
      <c r="E33" s="6">
        <v>18.775868408497267</v>
      </c>
      <c r="F33" s="6">
        <f t="shared" si="2"/>
        <v>16.824482823882597</v>
      </c>
    </row>
    <row r="34" spans="1:6" s="2" customFormat="1" ht="18.8" customHeight="1">
      <c r="A34" s="14" t="s">
        <v>13</v>
      </c>
      <c r="B34" s="6">
        <f t="shared" si="1"/>
        <v>5.8167418077227921</v>
      </c>
      <c r="C34" s="6">
        <v>6.2013334732430927</v>
      </c>
      <c r="D34" s="7">
        <f>D18/D7*100</f>
        <v>6.2632023322128942</v>
      </c>
      <c r="E34" s="6">
        <v>5.2784255076203941</v>
      </c>
      <c r="F34" s="6">
        <f t="shared" si="2"/>
        <v>5.5240059178147867</v>
      </c>
    </row>
    <row r="35" spans="1:6" s="2" customFormat="1" ht="18.8" customHeight="1">
      <c r="A35" s="14" t="s">
        <v>14</v>
      </c>
      <c r="B35" s="6">
        <f t="shared" si="1"/>
        <v>2.3066346342549613</v>
      </c>
      <c r="C35" s="6">
        <v>2.3093684820204552</v>
      </c>
      <c r="D35" s="7">
        <f>D19/D7*100</f>
        <v>1.7223965717744889</v>
      </c>
      <c r="E35" s="6">
        <v>2.4442968799102371</v>
      </c>
      <c r="F35" s="6">
        <f t="shared" si="2"/>
        <v>2.7504766033146657</v>
      </c>
    </row>
    <row r="36" spans="1:6" s="2" customFormat="1" ht="18.8" customHeight="1">
      <c r="A36" s="9" t="s">
        <v>15</v>
      </c>
      <c r="B36" s="6" t="s">
        <v>17</v>
      </c>
      <c r="C36" s="6" t="s">
        <v>0</v>
      </c>
      <c r="D36" s="6" t="s">
        <v>17</v>
      </c>
      <c r="E36" s="6" t="s">
        <v>0</v>
      </c>
      <c r="F36" s="6" t="s">
        <v>17</v>
      </c>
    </row>
    <row r="37" spans="1:6" s="2" customFormat="1" ht="18.8" customHeight="1">
      <c r="A37" s="9" t="s">
        <v>16</v>
      </c>
      <c r="B37" s="6">
        <f t="shared" si="1"/>
        <v>1.3629280591225834</v>
      </c>
      <c r="C37" s="6">
        <v>2.0718642648331338</v>
      </c>
      <c r="D37" s="7">
        <f>D21/D7*100</f>
        <v>2.1133289790196423</v>
      </c>
      <c r="E37" s="6">
        <v>0.9062054894281415</v>
      </c>
      <c r="F37" s="7">
        <f t="shared" si="2"/>
        <v>0.36031350320941619</v>
      </c>
    </row>
    <row r="38" spans="1:6" s="2" customFormat="1" ht="9.1" customHeight="1">
      <c r="A38" s="8"/>
      <c r="B38" s="8"/>
      <c r="C38" s="8"/>
      <c r="D38" s="8"/>
      <c r="E38" s="8"/>
      <c r="F38" s="8"/>
    </row>
  </sheetData>
  <mergeCells count="5">
    <mergeCell ref="A4:A5"/>
    <mergeCell ref="B4:B5"/>
    <mergeCell ref="C4:F4"/>
    <mergeCell ref="B6:F6"/>
    <mergeCell ref="B22:F22"/>
  </mergeCells>
  <pageMargins left="0.31496062992125984" right="0.31496062992125984" top="0.86614173228346458" bottom="0.59055118110236227" header="0.31496062992125984" footer="0.31496062992125984"/>
  <pageSetup paperSize="9" orientation="portrait" r:id="rId1"/>
  <headerFooter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2017-10-10T07:36:49Z</cp:lastPrinted>
  <dcterms:created xsi:type="dcterms:W3CDTF">2014-02-26T23:21:30Z</dcterms:created>
  <dcterms:modified xsi:type="dcterms:W3CDTF">2018-01-05T07:15:29Z</dcterms:modified>
</cp:coreProperties>
</file>