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5315" windowHeight="7995"/>
  </bookViews>
  <sheets>
    <sheet name="T-3.7" sheetId="1" r:id="rId1"/>
  </sheets>
  <definedNames>
    <definedName name="_xlnm.Print_Area" localSheetId="0">'T-3.7'!$A$1:$V$29</definedName>
  </definedNames>
  <calcPr calcId="125725"/>
</workbook>
</file>

<file path=xl/calcChain.xml><?xml version="1.0" encoding="utf-8"?>
<calcChain xmlns="http://schemas.openxmlformats.org/spreadsheetml/2006/main">
  <c r="H24" i="1"/>
  <c r="N23"/>
  <c r="K23"/>
  <c r="H23"/>
  <c r="G23"/>
  <c r="F23"/>
  <c r="E23"/>
  <c r="Q22"/>
  <c r="N22"/>
  <c r="K22"/>
  <c r="H22"/>
  <c r="G22"/>
  <c r="F22"/>
  <c r="E22" s="1"/>
  <c r="Q21"/>
  <c r="N21"/>
  <c r="K21"/>
  <c r="H21"/>
  <c r="G21"/>
  <c r="F21"/>
  <c r="E21" s="1"/>
  <c r="Q20"/>
  <c r="N20"/>
  <c r="K20"/>
  <c r="H20"/>
  <c r="G20"/>
  <c r="F20"/>
  <c r="E20"/>
  <c r="Q19"/>
  <c r="N19"/>
  <c r="K19"/>
  <c r="H19"/>
  <c r="G19"/>
  <c r="F19"/>
  <c r="E19" s="1"/>
  <c r="Q18"/>
  <c r="N18"/>
  <c r="K18"/>
  <c r="H18"/>
  <c r="G18"/>
  <c r="F18"/>
  <c r="E18"/>
  <c r="Q17"/>
  <c r="N17"/>
  <c r="K17"/>
  <c r="H17"/>
  <c r="G17"/>
  <c r="F17"/>
  <c r="E17" s="1"/>
  <c r="Q16"/>
  <c r="N16"/>
  <c r="K16"/>
  <c r="H16"/>
  <c r="G16"/>
  <c r="F16"/>
  <c r="E16"/>
  <c r="Q15"/>
  <c r="N15"/>
  <c r="K15"/>
  <c r="H15"/>
  <c r="G15"/>
  <c r="F15"/>
  <c r="E15" s="1"/>
  <c r="Q14"/>
  <c r="N14"/>
  <c r="K14"/>
  <c r="H14"/>
  <c r="G14"/>
  <c r="F14"/>
  <c r="E14"/>
  <c r="Q13"/>
  <c r="N13"/>
  <c r="K13"/>
  <c r="H13"/>
  <c r="G13"/>
  <c r="F13"/>
  <c r="E13"/>
  <c r="S12"/>
  <c r="R12"/>
  <c r="Q12"/>
  <c r="P12"/>
  <c r="O12"/>
  <c r="N12"/>
  <c r="M12"/>
  <c r="L12"/>
  <c r="K12"/>
  <c r="J12"/>
  <c r="I12"/>
  <c r="H12"/>
  <c r="G12"/>
  <c r="F12"/>
  <c r="E12"/>
</calcChain>
</file>

<file path=xl/sharedStrings.xml><?xml version="1.0" encoding="utf-8"?>
<sst xmlns="http://schemas.openxmlformats.org/spreadsheetml/2006/main" count="83" uniqueCount="55">
  <si>
    <t xml:space="preserve">ตาราง     </t>
  </si>
  <si>
    <t>นักเรียน จำแนกตามสังกัด และเพศ เป็นรายอำเภอ ปีการศึกษา 2560</t>
  </si>
  <si>
    <t xml:space="preserve">Table </t>
  </si>
  <si>
    <t>Student by Jurisdiction, Sex and District: Academic Year 2017</t>
  </si>
  <si>
    <t>อำเภอ</t>
  </si>
  <si>
    <t>สังกัด Jurisdiction</t>
  </si>
  <si>
    <t>District</t>
  </si>
  <si>
    <t>สำนักบริหารงาน</t>
  </si>
  <si>
    <t>สนง.คณะกรรมการ</t>
  </si>
  <si>
    <t>คณะกรรมการส่งเสริม</t>
  </si>
  <si>
    <t>การศึกษาขั้นพื้นฐาน</t>
  </si>
  <si>
    <t>การศึกษาเอกชน</t>
  </si>
  <si>
    <t>กรมส่งเสริมการปกครองท้องถิ่น</t>
  </si>
  <si>
    <t>รวม</t>
  </si>
  <si>
    <t>Office of the Basic</t>
  </si>
  <si>
    <t>Office of the Private</t>
  </si>
  <si>
    <t xml:space="preserve">Department of Local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</si>
  <si>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</si>
  <si>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Total</t>
  </si>
  <si>
    <t>Education Commission</t>
  </si>
  <si>
    <t>Administration</t>
  </si>
  <si>
    <t>Others</t>
  </si>
  <si>
    <t>ชาย</t>
  </si>
  <si>
    <t>หญิง</t>
  </si>
  <si>
    <t>Male</t>
  </si>
  <si>
    <t>Female</t>
  </si>
  <si>
    <t>รวมยอด</t>
  </si>
  <si>
    <t>อำเภอเมืองพัทลุง</t>
  </si>
  <si>
    <t>Mueang Phatthalung District</t>
  </si>
  <si>
    <t>อำเภอกงหรา</t>
  </si>
  <si>
    <t xml:space="preserve"> Kong Ra District</t>
  </si>
  <si>
    <t>อำเภอเขาชัยสน</t>
  </si>
  <si>
    <t xml:space="preserve"> Khao Chaison District</t>
  </si>
  <si>
    <t>อำเภอตะโหมด</t>
  </si>
  <si>
    <t>Tamot District</t>
  </si>
  <si>
    <t>อำเภอควนขนุน</t>
  </si>
  <si>
    <t xml:space="preserve"> Khuan Khanun District</t>
  </si>
  <si>
    <t>อำเภอปากพะยูน</t>
  </si>
  <si>
    <t>Pak Phayun District</t>
  </si>
  <si>
    <t>อำเภอศรีบรรพต</t>
  </si>
  <si>
    <t xml:space="preserve"> Si Banphot District</t>
  </si>
  <si>
    <t>อำเภอป่าบอน</t>
  </si>
  <si>
    <t xml:space="preserve"> Pa Bon District</t>
  </si>
  <si>
    <t>อำเภอบางแก้ว</t>
  </si>
  <si>
    <t xml:space="preserve"> Bang Kaeo District</t>
  </si>
  <si>
    <t>อำเภอปาพะยอม</t>
  </si>
  <si>
    <t>Pa Phayom District</t>
  </si>
  <si>
    <t>อำเภอศรีนครินทร์</t>
  </si>
  <si>
    <t>Srinagarindra District</t>
  </si>
  <si>
    <t xml:space="preserve">     ที่มา:  สำนักงานเขตพื้นที่การศึกษาประถมศึกษาพัทลุง เขต 1 เขต 2</t>
  </si>
  <si>
    <t>Source: PhatthalungPrimary Educational Service Area Office, Area 1 Area 2</t>
  </si>
  <si>
    <t xml:space="preserve">            สำนักงานเขตพื้นที่การศึกษามัธยมศึกษาเขต 12</t>
  </si>
  <si>
    <t xml:space="preserve">          The Secondary Educational Service Area Office, Area 12</t>
  </si>
  <si>
    <t xml:space="preserve">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</si>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</sst>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9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Border="1"/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shrinkToFit="1"/>
    </xf>
    <xf numFmtId="0" fontId="5" fillId="0" borderId="0" xfId="0" applyFont="1"/>
    <xf numFmtId="0" fontId="4" fillId="0" borderId="0" xfId="0" applyFont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4" xfId="0" applyFont="1" applyBorder="1"/>
    <xf numFmtId="0" fontId="4" fillId="0" borderId="5" xfId="0" applyFont="1" applyBorder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/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6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87" fontId="2" fillId="0" borderId="11" xfId="1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87" fontId="4" fillId="0" borderId="11" xfId="1" applyNumberFormat="1" applyFont="1" applyBorder="1"/>
    <xf numFmtId="187" fontId="4" fillId="0" borderId="5" xfId="1" applyNumberFormat="1" applyFont="1" applyBorder="1"/>
    <xf numFmtId="0" fontId="4" fillId="0" borderId="0" xfId="0" applyFont="1" applyBorder="1" applyAlignment="1">
      <alignment horizontal="left"/>
    </xf>
    <xf numFmtId="0" fontId="5" fillId="0" borderId="1" xfId="0" applyFont="1" applyBorder="1"/>
    <xf numFmtId="0" fontId="5" fillId="0" borderId="10" xfId="0" applyFont="1" applyBorder="1"/>
    <xf numFmtId="0" fontId="5" fillId="0" borderId="13" xfId="0" applyFont="1" applyBorder="1"/>
    <xf numFmtId="0" fontId="5" fillId="0" borderId="5" xfId="0" applyFont="1" applyBorder="1"/>
    <xf numFmtId="187" fontId="8" fillId="0" borderId="11" xfId="1" applyNumberFormat="1" applyFont="1" applyBorder="1" applyAlignment="1">
      <alignment vertical="center"/>
    </xf>
    <xf numFmtId="0" fontId="5" fillId="0" borderId="0" xfId="0" applyFont="1" applyBorder="1"/>
    <xf numFmtId="0" fontId="5" fillId="0" borderId="2" xfId="0" applyFont="1" applyBorder="1"/>
    <xf numFmtId="0" fontId="4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1047750</xdr:colOff>
      <xdr:row>16</xdr:row>
      <xdr:rowOff>161925</xdr:rowOff>
    </xdr:from>
    <xdr:to>
      <xdr:col>21</xdr:col>
      <xdr:colOff>247650</xdr:colOff>
      <xdr:row>28</xdr:row>
      <xdr:rowOff>171450</xdr:rowOff>
    </xdr:to>
    <xdr:grpSp>
      <xdr:nvGrpSpPr>
        <xdr:cNvPr id="2" name="Group 9"/>
        <xdr:cNvGrpSpPr/>
      </xdr:nvGrpSpPr>
      <xdr:grpSpPr>
        <a:xfrm>
          <a:off x="9391650" y="3867150"/>
          <a:ext cx="533400" cy="2590800"/>
          <a:chOff x="9391650" y="3762375"/>
          <a:chExt cx="533400" cy="2590800"/>
        </a:xfrm>
      </xdr:grpSpPr>
      <xdr:grpSp>
        <xdr:nvGrpSpPr>
          <xdr:cNvPr id="3" name="Group 10"/>
          <xdr:cNvGrpSpPr/>
        </xdr:nvGrpSpPr>
        <xdr:grpSpPr>
          <a:xfrm>
            <a:off x="9582150" y="5943600"/>
            <a:ext cx="342900" cy="409575"/>
            <a:chOff x="9544050" y="6057900"/>
            <a:chExt cx="342900" cy="409575"/>
          </a:xfrm>
        </xdr:grpSpPr>
        <xdr:sp macro="" textlink="">
          <xdr:nvSpPr>
            <xdr:cNvPr id="5" name="Flowchart: Delay 13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37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391650" y="376237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30"/>
  <sheetViews>
    <sheetView showGridLines="0" tabSelected="1" workbookViewId="0">
      <selection activeCell="O13" sqref="O13"/>
    </sheetView>
  </sheetViews>
  <sheetFormatPr defaultRowHeight="18.75"/>
  <cols>
    <col min="1" max="1" width="1.7109375" style="6" customWidth="1"/>
    <col min="2" max="2" width="6.140625" style="6" customWidth="1"/>
    <col min="3" max="3" width="4.140625" style="6" customWidth="1"/>
    <col min="4" max="7" width="7.28515625" style="6" customWidth="1"/>
    <col min="8" max="19" width="7" style="6" customWidth="1"/>
    <col min="20" max="20" width="17.7109375" style="6" customWidth="1"/>
    <col min="21" max="21" width="2.28515625" style="6" customWidth="1"/>
    <col min="22" max="22" width="4.140625" style="6" customWidth="1"/>
    <col min="23" max="16384" width="9.140625" style="6"/>
  </cols>
  <sheetData>
    <row r="1" spans="1:20" s="1" customFormat="1">
      <c r="B1" s="1" t="s">
        <v>0</v>
      </c>
      <c r="C1" s="2">
        <v>3.7</v>
      </c>
      <c r="D1" s="1" t="s">
        <v>1</v>
      </c>
    </row>
    <row r="2" spans="1:20" s="3" customFormat="1">
      <c r="B2" s="4" t="s">
        <v>2</v>
      </c>
      <c r="C2" s="2">
        <v>3.7</v>
      </c>
      <c r="D2" s="4" t="s">
        <v>3</v>
      </c>
      <c r="E2" s="4"/>
    </row>
    <row r="3" spans="1:20" ht="3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20" s="18" customFormat="1" ht="17.25">
      <c r="A4" s="7" t="s">
        <v>4</v>
      </c>
      <c r="B4" s="7"/>
      <c r="C4" s="7"/>
      <c r="D4" s="8"/>
      <c r="E4" s="9"/>
      <c r="F4" s="10"/>
      <c r="G4" s="11"/>
      <c r="H4" s="12" t="s">
        <v>5</v>
      </c>
      <c r="I4" s="13"/>
      <c r="J4" s="13"/>
      <c r="K4" s="13"/>
      <c r="L4" s="13"/>
      <c r="M4" s="13"/>
      <c r="N4" s="14"/>
      <c r="O4" s="14"/>
      <c r="P4" s="14"/>
      <c r="Q4" s="15"/>
      <c r="R4" s="15"/>
      <c r="S4" s="16"/>
      <c r="T4" s="17" t="s">
        <v>6</v>
      </c>
    </row>
    <row r="5" spans="1:20" s="18" customFormat="1" ht="17.25">
      <c r="A5" s="19"/>
      <c r="B5" s="19"/>
      <c r="C5" s="19"/>
      <c r="D5" s="20"/>
      <c r="E5" s="21"/>
      <c r="F5" s="10"/>
      <c r="G5" s="11"/>
      <c r="H5" s="21"/>
      <c r="I5" s="10"/>
      <c r="J5" s="22"/>
      <c r="K5" s="23"/>
      <c r="L5" s="24" t="s">
        <v>7</v>
      </c>
      <c r="M5" s="23"/>
      <c r="N5" s="25"/>
      <c r="O5" s="26"/>
      <c r="P5" s="27"/>
      <c r="Q5" s="10"/>
      <c r="R5" s="10"/>
      <c r="S5" s="22"/>
      <c r="T5" s="28"/>
    </row>
    <row r="6" spans="1:20" s="18" customFormat="1" ht="17.25">
      <c r="A6" s="19"/>
      <c r="B6" s="19"/>
      <c r="C6" s="19"/>
      <c r="D6" s="20"/>
      <c r="E6" s="29"/>
      <c r="F6" s="30"/>
      <c r="G6" s="31"/>
      <c r="H6" s="32"/>
      <c r="I6" s="24" t="s">
        <v>8</v>
      </c>
      <c r="J6" s="33"/>
      <c r="K6" s="23"/>
      <c r="L6" s="24" t="s">
        <v>9</v>
      </c>
      <c r="M6" s="23"/>
      <c r="N6" s="34"/>
      <c r="O6" s="14"/>
      <c r="P6" s="35"/>
      <c r="Q6" s="30"/>
      <c r="R6" s="30"/>
      <c r="S6" s="31"/>
      <c r="T6" s="28"/>
    </row>
    <row r="7" spans="1:20" s="18" customFormat="1" ht="17.25">
      <c r="A7" s="19"/>
      <c r="B7" s="19"/>
      <c r="C7" s="19"/>
      <c r="D7" s="20"/>
      <c r="E7" s="29"/>
      <c r="F7" s="30"/>
      <c r="G7" s="31"/>
      <c r="H7" s="32"/>
      <c r="I7" s="24" t="s">
        <v>10</v>
      </c>
      <c r="J7" s="33"/>
      <c r="K7" s="23"/>
      <c r="L7" s="24" t="s">
        <v>11</v>
      </c>
      <c r="M7" s="23"/>
      <c r="N7" s="29" t="s">
        <v>12</v>
      </c>
      <c r="O7" s="30"/>
      <c r="P7" s="31"/>
      <c r="Q7" s="30"/>
      <c r="R7" s="30"/>
      <c r="S7" s="31"/>
      <c r="T7" s="28"/>
    </row>
    <row r="8" spans="1:20" s="18" customFormat="1" ht="19.5">
      <c r="A8" s="19"/>
      <c r="B8" s="19"/>
      <c r="C8" s="19"/>
      <c r="D8" s="20"/>
      <c r="E8" s="29" t="s">
        <v>13</v>
      </c>
      <c r="F8" s="30"/>
      <c r="G8" s="31"/>
      <c r="H8" s="32"/>
      <c r="I8" s="24" t="s">
        <v>14</v>
      </c>
      <c r="J8" s="33"/>
      <c r="K8" s="23"/>
      <c r="L8" s="24" t="s">
        <v>15</v>
      </c>
      <c r="M8" s="23"/>
      <c r="N8" s="29" t="s">
        <v>16</v>
      </c>
      <c r="O8" s="30"/>
      <c r="P8" s="31"/>
      <c r="Q8" s="30" t="s">
        <v>17</v>
      </c>
      <c r="R8" s="30"/>
      <c r="S8" s="31"/>
      <c r="T8" s="28"/>
    </row>
    <row r="9" spans="1:20" s="18" customFormat="1" ht="17.25">
      <c r="A9" s="19"/>
      <c r="B9" s="19"/>
      <c r="C9" s="19"/>
      <c r="D9" s="20"/>
      <c r="E9" s="36" t="s">
        <v>18</v>
      </c>
      <c r="F9" s="37"/>
      <c r="G9" s="38"/>
      <c r="H9" s="39"/>
      <c r="I9" s="40" t="s">
        <v>19</v>
      </c>
      <c r="J9" s="41"/>
      <c r="K9" s="42"/>
      <c r="L9" s="43" t="s">
        <v>19</v>
      </c>
      <c r="M9" s="42"/>
      <c r="N9" s="36" t="s">
        <v>20</v>
      </c>
      <c r="O9" s="37"/>
      <c r="P9" s="38"/>
      <c r="Q9" s="36" t="s">
        <v>21</v>
      </c>
      <c r="R9" s="37"/>
      <c r="S9" s="38"/>
      <c r="T9" s="28"/>
    </row>
    <row r="10" spans="1:20">
      <c r="A10" s="19"/>
      <c r="B10" s="19"/>
      <c r="C10" s="19"/>
      <c r="D10" s="20"/>
      <c r="E10" s="44" t="s">
        <v>13</v>
      </c>
      <c r="F10" s="44" t="s">
        <v>22</v>
      </c>
      <c r="G10" s="11" t="s">
        <v>23</v>
      </c>
      <c r="H10" s="45" t="s">
        <v>13</v>
      </c>
      <c r="I10" s="45" t="s">
        <v>22</v>
      </c>
      <c r="J10" s="11" t="s">
        <v>23</v>
      </c>
      <c r="K10" s="45" t="s">
        <v>13</v>
      </c>
      <c r="L10" s="45" t="s">
        <v>22</v>
      </c>
      <c r="M10" s="11" t="s">
        <v>23</v>
      </c>
      <c r="N10" s="44" t="s">
        <v>13</v>
      </c>
      <c r="O10" s="11" t="s">
        <v>22</v>
      </c>
      <c r="P10" s="11" t="s">
        <v>23</v>
      </c>
      <c r="Q10" s="44" t="s">
        <v>13</v>
      </c>
      <c r="R10" s="44" t="s">
        <v>22</v>
      </c>
      <c r="S10" s="11" t="s">
        <v>23</v>
      </c>
      <c r="T10" s="28"/>
    </row>
    <row r="11" spans="1:20">
      <c r="A11" s="46"/>
      <c r="B11" s="46"/>
      <c r="C11" s="46"/>
      <c r="D11" s="47"/>
      <c r="E11" s="48" t="s">
        <v>18</v>
      </c>
      <c r="F11" s="48" t="s">
        <v>24</v>
      </c>
      <c r="G11" s="49" t="s">
        <v>25</v>
      </c>
      <c r="H11" s="48" t="s">
        <v>18</v>
      </c>
      <c r="I11" s="48" t="s">
        <v>24</v>
      </c>
      <c r="J11" s="49" t="s">
        <v>25</v>
      </c>
      <c r="K11" s="48" t="s">
        <v>18</v>
      </c>
      <c r="L11" s="48" t="s">
        <v>24</v>
      </c>
      <c r="M11" s="49" t="s">
        <v>25</v>
      </c>
      <c r="N11" s="48" t="s">
        <v>18</v>
      </c>
      <c r="O11" s="49" t="s">
        <v>24</v>
      </c>
      <c r="P11" s="49" t="s">
        <v>25</v>
      </c>
      <c r="Q11" s="48" t="s">
        <v>18</v>
      </c>
      <c r="R11" s="48" t="s">
        <v>24</v>
      </c>
      <c r="S11" s="49" t="s">
        <v>25</v>
      </c>
      <c r="T11" s="50"/>
    </row>
    <row r="12" spans="1:20" s="55" customFormat="1" ht="27" customHeight="1">
      <c r="A12" s="51" t="s">
        <v>26</v>
      </c>
      <c r="B12" s="51"/>
      <c r="C12" s="51"/>
      <c r="D12" s="52"/>
      <c r="E12" s="53">
        <f>SUM(F12:G12)</f>
        <v>75224</v>
      </c>
      <c r="F12" s="53">
        <f>SUM(I12+L12+O12+R12)</f>
        <v>37211</v>
      </c>
      <c r="G12" s="53">
        <f>SUM(J12+M12+P12+S12)</f>
        <v>38013</v>
      </c>
      <c r="H12" s="53">
        <f>SUM(I12:J12)</f>
        <v>54543</v>
      </c>
      <c r="I12" s="53">
        <f>SUM(I13:I23)</f>
        <v>26702</v>
      </c>
      <c r="J12" s="53">
        <f>SUM(J13:J23)</f>
        <v>27841</v>
      </c>
      <c r="K12" s="53">
        <f>SUM(L12:M12)</f>
        <v>12507</v>
      </c>
      <c r="L12" s="53">
        <f t="shared" ref="L12:S12" si="0">SUM(L13:L23)</f>
        <v>6360</v>
      </c>
      <c r="M12" s="53">
        <f t="shared" si="0"/>
        <v>6147</v>
      </c>
      <c r="N12" s="53">
        <f>SUM(O12:P12)</f>
        <v>8056</v>
      </c>
      <c r="O12" s="53">
        <f t="shared" si="0"/>
        <v>4091</v>
      </c>
      <c r="P12" s="53">
        <f t="shared" si="0"/>
        <v>3965</v>
      </c>
      <c r="Q12" s="53">
        <f>SUM(R12:S12)</f>
        <v>118</v>
      </c>
      <c r="R12" s="53">
        <f t="shared" si="0"/>
        <v>58</v>
      </c>
      <c r="S12" s="53">
        <f t="shared" si="0"/>
        <v>60</v>
      </c>
      <c r="T12" s="54" t="s">
        <v>18</v>
      </c>
    </row>
    <row r="13" spans="1:20" ht="20.25" customHeight="1">
      <c r="A13" s="10" t="s">
        <v>27</v>
      </c>
      <c r="B13" s="56"/>
      <c r="C13" s="56"/>
      <c r="D13" s="57"/>
      <c r="E13" s="53">
        <f t="shared" ref="E13:E23" si="1">SUM(F13:G13)</f>
        <v>22431</v>
      </c>
      <c r="F13" s="53">
        <f t="shared" ref="F13:G23" si="2">SUM(I13+L13+O13+R13)</f>
        <v>10564</v>
      </c>
      <c r="G13" s="53">
        <f t="shared" si="2"/>
        <v>11867</v>
      </c>
      <c r="H13" s="53">
        <f t="shared" ref="H13:H24" si="3">SUM(I13:J13)</f>
        <v>13027</v>
      </c>
      <c r="I13" s="58">
        <v>5848</v>
      </c>
      <c r="J13" s="59">
        <v>7179</v>
      </c>
      <c r="K13" s="53">
        <f t="shared" ref="K13:K23" si="4">SUM(L13:M13)</f>
        <v>4348</v>
      </c>
      <c r="L13" s="58">
        <v>2163</v>
      </c>
      <c r="M13" s="59">
        <v>2185</v>
      </c>
      <c r="N13" s="53">
        <f t="shared" ref="N13:N23" si="5">SUM(O13:P13)</f>
        <v>5056</v>
      </c>
      <c r="O13" s="59">
        <v>2553</v>
      </c>
      <c r="P13" s="59">
        <v>2503</v>
      </c>
      <c r="Q13" s="53">
        <f t="shared" ref="Q13:Q22" si="6">SUM(R13:S13)</f>
        <v>0</v>
      </c>
      <c r="R13" s="58">
        <v>0</v>
      </c>
      <c r="S13" s="59">
        <v>0</v>
      </c>
      <c r="T13" s="60" t="s">
        <v>28</v>
      </c>
    </row>
    <row r="14" spans="1:20" ht="20.25" customHeight="1">
      <c r="A14" s="10" t="s">
        <v>29</v>
      </c>
      <c r="B14" s="54"/>
      <c r="C14" s="56"/>
      <c r="D14" s="57"/>
      <c r="E14" s="53">
        <f t="shared" si="1"/>
        <v>6804</v>
      </c>
      <c r="F14" s="53">
        <f t="shared" si="2"/>
        <v>3356</v>
      </c>
      <c r="G14" s="53">
        <f t="shared" si="2"/>
        <v>3448</v>
      </c>
      <c r="H14" s="53">
        <f t="shared" si="3"/>
        <v>3733</v>
      </c>
      <c r="I14" s="58">
        <v>1846</v>
      </c>
      <c r="J14" s="59">
        <v>1887</v>
      </c>
      <c r="K14" s="53">
        <f t="shared" si="4"/>
        <v>3071</v>
      </c>
      <c r="L14" s="58">
        <v>1510</v>
      </c>
      <c r="M14" s="59">
        <v>1561</v>
      </c>
      <c r="N14" s="53">
        <f t="shared" si="5"/>
        <v>0</v>
      </c>
      <c r="O14" s="59">
        <v>0</v>
      </c>
      <c r="P14" s="59">
        <v>0</v>
      </c>
      <c r="Q14" s="53">
        <f t="shared" si="6"/>
        <v>0</v>
      </c>
      <c r="R14" s="58">
        <v>0</v>
      </c>
      <c r="S14" s="59">
        <v>0</v>
      </c>
      <c r="T14" s="60" t="s">
        <v>30</v>
      </c>
    </row>
    <row r="15" spans="1:20" ht="20.25" customHeight="1">
      <c r="A15" s="10" t="s">
        <v>31</v>
      </c>
      <c r="B15" s="56"/>
      <c r="C15" s="56"/>
      <c r="D15" s="57"/>
      <c r="E15" s="53">
        <f t="shared" si="1"/>
        <v>5502</v>
      </c>
      <c r="F15" s="53">
        <f t="shared" si="2"/>
        <v>2825</v>
      </c>
      <c r="G15" s="53">
        <f t="shared" si="2"/>
        <v>2677</v>
      </c>
      <c r="H15" s="53">
        <f t="shared" si="3"/>
        <v>3943</v>
      </c>
      <c r="I15" s="58">
        <v>2014</v>
      </c>
      <c r="J15" s="59">
        <v>1929</v>
      </c>
      <c r="K15" s="53">
        <f t="shared" si="4"/>
        <v>179</v>
      </c>
      <c r="L15" s="58">
        <v>98</v>
      </c>
      <c r="M15" s="59">
        <v>81</v>
      </c>
      <c r="N15" s="53">
        <f t="shared" si="5"/>
        <v>1380</v>
      </c>
      <c r="O15" s="59">
        <v>713</v>
      </c>
      <c r="P15" s="59">
        <v>667</v>
      </c>
      <c r="Q15" s="53">
        <f t="shared" si="6"/>
        <v>0</v>
      </c>
      <c r="R15" s="58">
        <v>0</v>
      </c>
      <c r="S15" s="59">
        <v>0</v>
      </c>
      <c r="T15" s="56" t="s">
        <v>32</v>
      </c>
    </row>
    <row r="16" spans="1:20" ht="20.25" customHeight="1">
      <c r="A16" s="10" t="s">
        <v>33</v>
      </c>
      <c r="B16" s="54"/>
      <c r="C16" s="56"/>
      <c r="D16" s="57"/>
      <c r="E16" s="53">
        <f t="shared" si="1"/>
        <v>5729</v>
      </c>
      <c r="F16" s="53">
        <f t="shared" si="2"/>
        <v>2764</v>
      </c>
      <c r="G16" s="53">
        <f t="shared" si="2"/>
        <v>2965</v>
      </c>
      <c r="H16" s="53">
        <f t="shared" si="3"/>
        <v>4241</v>
      </c>
      <c r="I16" s="58">
        <v>1991</v>
      </c>
      <c r="J16" s="59">
        <v>2250</v>
      </c>
      <c r="K16" s="53">
        <f t="shared" si="4"/>
        <v>604</v>
      </c>
      <c r="L16" s="58">
        <v>319</v>
      </c>
      <c r="M16" s="59">
        <v>285</v>
      </c>
      <c r="N16" s="53">
        <f t="shared" si="5"/>
        <v>884</v>
      </c>
      <c r="O16" s="59">
        <v>454</v>
      </c>
      <c r="P16" s="59">
        <v>430</v>
      </c>
      <c r="Q16" s="53">
        <f t="shared" si="6"/>
        <v>0</v>
      </c>
      <c r="R16" s="58">
        <v>0</v>
      </c>
      <c r="S16" s="59">
        <v>0</v>
      </c>
      <c r="T16" s="21" t="s">
        <v>34</v>
      </c>
    </row>
    <row r="17" spans="1:20" ht="20.25" customHeight="1">
      <c r="A17" s="10" t="s">
        <v>35</v>
      </c>
      <c r="B17" s="56"/>
      <c r="C17" s="56"/>
      <c r="D17" s="57"/>
      <c r="E17" s="53">
        <f t="shared" si="1"/>
        <v>8406</v>
      </c>
      <c r="F17" s="53">
        <f t="shared" si="2"/>
        <v>4255</v>
      </c>
      <c r="G17" s="53">
        <f t="shared" si="2"/>
        <v>4151</v>
      </c>
      <c r="H17" s="53">
        <f t="shared" si="3"/>
        <v>7924</v>
      </c>
      <c r="I17" s="58">
        <v>4006</v>
      </c>
      <c r="J17" s="59">
        <v>3918</v>
      </c>
      <c r="K17" s="53">
        <f t="shared" si="4"/>
        <v>374</v>
      </c>
      <c r="L17" s="58">
        <v>193</v>
      </c>
      <c r="M17" s="59">
        <v>181</v>
      </c>
      <c r="N17" s="53">
        <f t="shared" si="5"/>
        <v>108</v>
      </c>
      <c r="O17" s="59">
        <v>56</v>
      </c>
      <c r="P17" s="59">
        <v>52</v>
      </c>
      <c r="Q17" s="53">
        <f t="shared" si="6"/>
        <v>0</v>
      </c>
      <c r="R17" s="58">
        <v>0</v>
      </c>
      <c r="S17" s="59">
        <v>0</v>
      </c>
      <c r="T17" s="21" t="s">
        <v>36</v>
      </c>
    </row>
    <row r="18" spans="1:20" ht="20.25" customHeight="1">
      <c r="A18" s="10" t="s">
        <v>37</v>
      </c>
      <c r="B18" s="56"/>
      <c r="C18" s="56"/>
      <c r="D18" s="57"/>
      <c r="E18" s="53">
        <f t="shared" si="1"/>
        <v>7867</v>
      </c>
      <c r="F18" s="53">
        <f t="shared" si="2"/>
        <v>3839</v>
      </c>
      <c r="G18" s="53">
        <f t="shared" si="2"/>
        <v>4028</v>
      </c>
      <c r="H18" s="53">
        <f t="shared" si="3"/>
        <v>6754</v>
      </c>
      <c r="I18" s="58">
        <v>3301</v>
      </c>
      <c r="J18" s="59">
        <v>3453</v>
      </c>
      <c r="K18" s="53">
        <f t="shared" si="4"/>
        <v>925</v>
      </c>
      <c r="L18" s="58">
        <v>438</v>
      </c>
      <c r="M18" s="59">
        <v>487</v>
      </c>
      <c r="N18" s="53">
        <f t="shared" si="5"/>
        <v>188</v>
      </c>
      <c r="O18" s="59">
        <v>100</v>
      </c>
      <c r="P18" s="59">
        <v>88</v>
      </c>
      <c r="Q18" s="53">
        <f t="shared" si="6"/>
        <v>0</v>
      </c>
      <c r="R18" s="58">
        <v>0</v>
      </c>
      <c r="S18" s="59">
        <v>0</v>
      </c>
      <c r="T18" s="21" t="s">
        <v>38</v>
      </c>
    </row>
    <row r="19" spans="1:20" ht="20.25" customHeight="1">
      <c r="A19" s="10" t="s">
        <v>39</v>
      </c>
      <c r="B19" s="56"/>
      <c r="C19" s="56"/>
      <c r="D19" s="57"/>
      <c r="E19" s="53">
        <f t="shared" si="1"/>
        <v>1941</v>
      </c>
      <c r="F19" s="53">
        <f t="shared" si="2"/>
        <v>1044</v>
      </c>
      <c r="G19" s="53">
        <f t="shared" si="2"/>
        <v>897</v>
      </c>
      <c r="H19" s="53">
        <f t="shared" si="3"/>
        <v>1941</v>
      </c>
      <c r="I19" s="58">
        <v>1044</v>
      </c>
      <c r="J19" s="59">
        <v>897</v>
      </c>
      <c r="K19" s="53">
        <f t="shared" si="4"/>
        <v>0</v>
      </c>
      <c r="L19" s="58">
        <v>0</v>
      </c>
      <c r="M19" s="59">
        <v>0</v>
      </c>
      <c r="N19" s="53">
        <f t="shared" si="5"/>
        <v>0</v>
      </c>
      <c r="O19" s="59">
        <v>0</v>
      </c>
      <c r="P19" s="59">
        <v>0</v>
      </c>
      <c r="Q19" s="53">
        <f t="shared" si="6"/>
        <v>0</v>
      </c>
      <c r="R19" s="58">
        <v>0</v>
      </c>
      <c r="S19" s="59">
        <v>0</v>
      </c>
      <c r="T19" s="21" t="s">
        <v>40</v>
      </c>
    </row>
    <row r="20" spans="1:20" ht="20.25" customHeight="1">
      <c r="A20" s="10" t="s">
        <v>41</v>
      </c>
      <c r="B20" s="56"/>
      <c r="C20" s="56"/>
      <c r="D20" s="57"/>
      <c r="E20" s="53">
        <f t="shared" si="1"/>
        <v>6420</v>
      </c>
      <c r="F20" s="53">
        <f t="shared" si="2"/>
        <v>3408</v>
      </c>
      <c r="G20" s="53">
        <f t="shared" si="2"/>
        <v>3012</v>
      </c>
      <c r="H20" s="53">
        <f t="shared" si="3"/>
        <v>4431</v>
      </c>
      <c r="I20" s="58">
        <v>2297</v>
      </c>
      <c r="J20" s="59">
        <v>2134</v>
      </c>
      <c r="K20" s="53">
        <f t="shared" si="4"/>
        <v>1972</v>
      </c>
      <c r="L20" s="58">
        <v>1102</v>
      </c>
      <c r="M20" s="59">
        <v>870</v>
      </c>
      <c r="N20" s="53">
        <f t="shared" si="5"/>
        <v>17</v>
      </c>
      <c r="O20" s="59">
        <v>9</v>
      </c>
      <c r="P20" s="59">
        <v>8</v>
      </c>
      <c r="Q20" s="53">
        <f t="shared" si="6"/>
        <v>0</v>
      </c>
      <c r="R20" s="58">
        <v>0</v>
      </c>
      <c r="S20" s="59">
        <v>0</v>
      </c>
      <c r="T20" s="21" t="s">
        <v>42</v>
      </c>
    </row>
    <row r="21" spans="1:20" ht="20.25" customHeight="1">
      <c r="A21" s="60" t="s">
        <v>43</v>
      </c>
      <c r="B21" s="56"/>
      <c r="C21" s="56"/>
      <c r="D21" s="57"/>
      <c r="E21" s="53">
        <f t="shared" si="1"/>
        <v>3409</v>
      </c>
      <c r="F21" s="53">
        <f t="shared" si="2"/>
        <v>1744</v>
      </c>
      <c r="G21" s="53">
        <f t="shared" si="2"/>
        <v>1665</v>
      </c>
      <c r="H21" s="53">
        <f t="shared" si="3"/>
        <v>2622</v>
      </c>
      <c r="I21" s="58">
        <v>1340</v>
      </c>
      <c r="J21" s="59">
        <v>1282</v>
      </c>
      <c r="K21" s="53">
        <f t="shared" si="4"/>
        <v>452</v>
      </c>
      <c r="L21" s="58">
        <v>239</v>
      </c>
      <c r="M21" s="59">
        <v>213</v>
      </c>
      <c r="N21" s="53">
        <f t="shared" si="5"/>
        <v>335</v>
      </c>
      <c r="O21" s="59">
        <v>165</v>
      </c>
      <c r="P21" s="59">
        <v>170</v>
      </c>
      <c r="Q21" s="53">
        <f t="shared" si="6"/>
        <v>0</v>
      </c>
      <c r="R21" s="58">
        <v>0</v>
      </c>
      <c r="S21" s="59">
        <v>0</v>
      </c>
      <c r="T21" s="21" t="s">
        <v>44</v>
      </c>
    </row>
    <row r="22" spans="1:20" ht="20.25" customHeight="1">
      <c r="A22" s="60" t="s">
        <v>45</v>
      </c>
      <c r="B22" s="10"/>
      <c r="C22" s="10"/>
      <c r="D22" s="22"/>
      <c r="E22" s="53">
        <f t="shared" si="1"/>
        <v>5002</v>
      </c>
      <c r="F22" s="53">
        <f t="shared" si="2"/>
        <v>2481</v>
      </c>
      <c r="G22" s="53">
        <f t="shared" si="2"/>
        <v>2521</v>
      </c>
      <c r="H22" s="53">
        <f t="shared" si="3"/>
        <v>4214</v>
      </c>
      <c r="I22" s="58">
        <v>2084</v>
      </c>
      <c r="J22" s="59">
        <v>2130</v>
      </c>
      <c r="K22" s="53">
        <f t="shared" si="4"/>
        <v>582</v>
      </c>
      <c r="L22" s="58">
        <v>298</v>
      </c>
      <c r="M22" s="59">
        <v>284</v>
      </c>
      <c r="N22" s="53">
        <f t="shared" si="5"/>
        <v>88</v>
      </c>
      <c r="O22" s="59">
        <v>41</v>
      </c>
      <c r="P22" s="59">
        <v>47</v>
      </c>
      <c r="Q22" s="53">
        <f t="shared" si="6"/>
        <v>118</v>
      </c>
      <c r="R22" s="58">
        <v>58</v>
      </c>
      <c r="S22" s="59">
        <v>60</v>
      </c>
      <c r="T22" s="21" t="s">
        <v>46</v>
      </c>
    </row>
    <row r="23" spans="1:20" ht="20.25" customHeight="1">
      <c r="A23" s="60" t="s">
        <v>47</v>
      </c>
      <c r="B23" s="10"/>
      <c r="C23" s="10"/>
      <c r="D23" s="22"/>
      <c r="E23" s="53">
        <f t="shared" si="1"/>
        <v>1713</v>
      </c>
      <c r="F23" s="53">
        <f t="shared" si="2"/>
        <v>931</v>
      </c>
      <c r="G23" s="53">
        <f>SUM(J23+M23+P23+S23)</f>
        <v>782</v>
      </c>
      <c r="H23" s="53">
        <f t="shared" si="3"/>
        <v>1713</v>
      </c>
      <c r="I23" s="58">
        <v>931</v>
      </c>
      <c r="J23" s="59">
        <v>782</v>
      </c>
      <c r="K23" s="53">
        <f t="shared" si="4"/>
        <v>0</v>
      </c>
      <c r="L23" s="58">
        <v>0</v>
      </c>
      <c r="M23" s="59">
        <v>0</v>
      </c>
      <c r="N23" s="53">
        <f t="shared" si="5"/>
        <v>0</v>
      </c>
      <c r="O23" s="59">
        <v>0</v>
      </c>
      <c r="P23" s="59">
        <v>0</v>
      </c>
      <c r="Q23" s="58"/>
      <c r="R23" s="58">
        <v>0</v>
      </c>
      <c r="S23" s="59">
        <v>0</v>
      </c>
      <c r="T23" s="21" t="s">
        <v>48</v>
      </c>
    </row>
    <row r="24" spans="1:20" ht="3.75" customHeight="1">
      <c r="A24" s="61"/>
      <c r="B24" s="61"/>
      <c r="C24" s="61"/>
      <c r="D24" s="62"/>
      <c r="E24" s="63"/>
      <c r="F24" s="63"/>
      <c r="G24" s="64"/>
      <c r="H24" s="65">
        <f t="shared" si="3"/>
        <v>0</v>
      </c>
      <c r="I24" s="63"/>
      <c r="J24" s="62"/>
      <c r="K24" s="63"/>
      <c r="L24" s="63"/>
      <c r="M24" s="62"/>
      <c r="N24" s="63"/>
      <c r="O24" s="62"/>
      <c r="P24" s="62"/>
      <c r="Q24" s="63"/>
      <c r="R24" s="63"/>
      <c r="S24" s="62"/>
      <c r="T24" s="61"/>
    </row>
    <row r="25" spans="1:20" ht="3.75" customHeight="1">
      <c r="A25" s="66"/>
      <c r="B25" s="66"/>
      <c r="C25" s="66"/>
      <c r="D25" s="66"/>
      <c r="E25" s="66"/>
      <c r="F25" s="66"/>
      <c r="G25" s="67"/>
      <c r="H25" s="67"/>
      <c r="I25" s="66"/>
      <c r="J25" s="66"/>
      <c r="K25" s="66"/>
      <c r="L25" s="66"/>
      <c r="M25" s="66"/>
      <c r="N25" s="66"/>
      <c r="O25" s="66"/>
      <c r="P25" s="66"/>
      <c r="Q25" s="66"/>
      <c r="R25" s="66"/>
      <c r="S25" s="66"/>
      <c r="T25" s="66"/>
    </row>
    <row r="26" spans="1:20" s="18" customFormat="1" ht="15.75">
      <c r="A26" s="66"/>
      <c r="C26" s="66"/>
      <c r="D26" s="66"/>
      <c r="E26" s="66"/>
      <c r="F26" s="66"/>
      <c r="G26" s="66"/>
      <c r="H26" s="66"/>
      <c r="N26" s="66"/>
      <c r="O26" s="66"/>
    </row>
    <row r="27" spans="1:20" s="18" customFormat="1" ht="19.5" customHeight="1">
      <c r="B27" s="68" t="s">
        <v>49</v>
      </c>
      <c r="K27" s="68" t="s">
        <v>50</v>
      </c>
    </row>
    <row r="28" spans="1:20">
      <c r="B28" s="68" t="s">
        <v>51</v>
      </c>
      <c r="C28" s="18"/>
      <c r="D28" s="18"/>
      <c r="E28" s="18"/>
      <c r="F28" s="18"/>
      <c r="G28" s="18"/>
      <c r="H28" s="18"/>
      <c r="I28" s="18"/>
      <c r="J28" s="18"/>
      <c r="K28" s="68" t="s">
        <v>52</v>
      </c>
      <c r="L28" s="18"/>
      <c r="M28" s="18"/>
      <c r="N28" s="18"/>
      <c r="O28" s="18"/>
    </row>
    <row r="29" spans="1:20">
      <c r="B29" s="68" t="s">
        <v>53</v>
      </c>
      <c r="C29" s="18"/>
      <c r="D29" s="18"/>
      <c r="E29" s="18"/>
      <c r="F29" s="18"/>
      <c r="G29" s="18"/>
      <c r="H29" s="18"/>
      <c r="I29" s="18"/>
      <c r="J29" s="18"/>
      <c r="K29" s="68" t="s">
        <v>54</v>
      </c>
      <c r="L29" s="18"/>
      <c r="M29" s="18"/>
      <c r="N29" s="18"/>
    </row>
    <row r="30" spans="1:20"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</row>
  </sheetData>
  <mergeCells count="16">
    <mergeCell ref="N8:P8"/>
    <mergeCell ref="Q8:S8"/>
    <mergeCell ref="E9:G9"/>
    <mergeCell ref="N9:P9"/>
    <mergeCell ref="Q9:S9"/>
    <mergeCell ref="A12:D12"/>
    <mergeCell ref="A4:D11"/>
    <mergeCell ref="H4:S4"/>
    <mergeCell ref="T4:T11"/>
    <mergeCell ref="E6:G6"/>
    <mergeCell ref="N6:P6"/>
    <mergeCell ref="Q6:S6"/>
    <mergeCell ref="E7:G7"/>
    <mergeCell ref="N7:P7"/>
    <mergeCell ref="Q7:S7"/>
    <mergeCell ref="E8:G8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T-3.7</vt:lpstr>
      <vt:lpstr>'T-3.7'!Print_Area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2018-09-18T04:46:45Z</dcterms:created>
  <dcterms:modified xsi:type="dcterms:W3CDTF">2018-09-18T04:46:54Z</dcterms:modified>
</cp:coreProperties>
</file>