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Student\Desktop\อัพตาราง\"/>
    </mc:Choice>
  </mc:AlternateContent>
  <bookViews>
    <workbookView xWindow="9585" yWindow="105" windowWidth="10230" windowHeight="792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52511"/>
</workbook>
</file>

<file path=xl/calcChain.xml><?xml version="1.0" encoding="utf-8"?>
<calcChain xmlns="http://schemas.openxmlformats.org/spreadsheetml/2006/main">
  <c r="D14" i="5" l="1"/>
  <c r="C14" i="5"/>
  <c r="D10" i="5"/>
  <c r="C10" i="5"/>
  <c r="C5" i="5" s="1"/>
  <c r="D5" i="5" l="1"/>
  <c r="D25" i="5" s="1"/>
  <c r="C35" i="5"/>
  <c r="C28" i="5" l="1"/>
  <c r="D28" i="5"/>
  <c r="D27" i="5"/>
  <c r="C33" i="5"/>
  <c r="D33" i="5"/>
  <c r="C32" i="5"/>
  <c r="D32" i="5"/>
  <c r="C31" i="5"/>
  <c r="D31" i="5"/>
  <c r="C23" i="5" l="1"/>
  <c r="D35" i="5" l="1"/>
  <c r="D24" i="5"/>
  <c r="D23" i="5"/>
  <c r="D22" i="5"/>
  <c r="C25" i="5"/>
  <c r="C24" i="5"/>
  <c r="C22" i="5"/>
  <c r="B19" i="5" l="1"/>
  <c r="B17" i="5"/>
  <c r="B16" i="5"/>
  <c r="B15" i="5"/>
  <c r="D30" i="5"/>
  <c r="C30" i="5"/>
  <c r="B12" i="5"/>
  <c r="B11" i="5"/>
  <c r="D26" i="5"/>
  <c r="B9" i="5"/>
  <c r="B8" i="5"/>
  <c r="B7" i="5"/>
  <c r="B6" i="5"/>
  <c r="B5" i="5"/>
  <c r="B10" i="5" l="1"/>
  <c r="B14" i="5"/>
  <c r="B31" i="5"/>
  <c r="B30" i="5"/>
  <c r="B23" i="5"/>
  <c r="B25" i="5"/>
  <c r="B35" i="5"/>
  <c r="B22" i="5"/>
  <c r="B24" i="5"/>
  <c r="B33" i="5"/>
  <c r="B28" i="5"/>
  <c r="B32" i="5"/>
  <c r="B26" i="5"/>
  <c r="C26" i="5"/>
</calcChain>
</file>

<file path=xl/sharedStrings.xml><?xml version="1.0" encoding="utf-8"?>
<sst xmlns="http://schemas.openxmlformats.org/spreadsheetml/2006/main" count="51" uniqueCount="25">
  <si>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</si>
  <si>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</si>
  <si>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</si>
  <si>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</si>
  <si>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</si>
  <si>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</si>
  <si>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</si>
  <si>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</si>
  <si>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</si>
  <si>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</si>
  <si>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</si>
  <si>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</si>
  <si>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</si>
  <si>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</si>
  <si>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</si>
  <si>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</si>
  <si>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</si>
  <si>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</si>
  <si>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</si>
  <si>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</si>
  <si>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</si>
  <si>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</si>
  <si>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</si>
  <si>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ตารางที่ 7  จำนวนและร้อยละของผู้มีงานทำ จำแนกตามระดับการศึกษาที่สำเร็จ และเพศ ไตรมาสที่ 3/2561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</si>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</sst>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"/>
    <numFmt numFmtId="188" formatCode="0.0000"/>
    <numFmt numFmtId="189" formatCode="0.000"/>
    <numFmt numFmtId="190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90" fontId="6" fillId="0" borderId="0" xfId="0" applyNumberFormat="1" applyFont="1" applyFill="1" applyBorder="1" applyAlignment="1">
      <alignment horizontal="right"/>
    </xf>
    <xf numFmtId="190" fontId="5" fillId="0" borderId="0" xfId="0" applyNumberFormat="1" applyFont="1"/>
    <xf numFmtId="190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/>
    <xf numFmtId="190" fontId="5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3" fillId="0" borderId="2" xfId="0" applyFont="1" applyBorder="1"/>
    <xf numFmtId="0" fontId="9" fillId="0" borderId="2" xfId="0" applyFont="1" applyBorder="1"/>
    <xf numFmtId="3" fontId="6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190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2" fontId="3" fillId="0" borderId="0" xfId="0" applyNumberFormat="1" applyFont="1"/>
    <xf numFmtId="188" fontId="5" fillId="0" borderId="0" xfId="0" applyNumberFormat="1" applyFont="1"/>
    <xf numFmtId="189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right" vertical="center" indent="1"/>
    </xf>
    <xf numFmtId="189" fontId="5" fillId="0" borderId="0" xfId="0" applyNumberFormat="1" applyFont="1"/>
    <xf numFmtId="189" fontId="5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0" fontId="11" fillId="0" borderId="2" xfId="0" applyFont="1" applyBorder="1"/>
    <xf numFmtId="190" fontId="3" fillId="0" borderId="2" xfId="0" applyNumberFormat="1" applyFont="1" applyBorder="1"/>
    <xf numFmtId="189" fontId="3" fillId="0" borderId="0" xfId="0" applyNumberFormat="1" applyFont="1"/>
    <xf numFmtId="189" fontId="3" fillId="0" borderId="2" xfId="0" applyNumberFormat="1" applyFont="1" applyBorder="1"/>
    <xf numFmtId="43" fontId="5" fillId="0" borderId="0" xfId="1" applyFont="1"/>
    <xf numFmtId="3" fontId="6" fillId="2" borderId="0" xfId="0" applyNumberFormat="1" applyFont="1" applyFill="1" applyAlignment="1">
      <alignment horizontal="right"/>
    </xf>
    <xf numFmtId="190" fontId="7" fillId="0" borderId="0" xfId="1" quotePrefix="1" applyNumberFormat="1" applyFont="1" applyFill="1" applyAlignment="1">
      <alignment horizontal="right"/>
    </xf>
    <xf numFmtId="3" fontId="7" fillId="0" borderId="0" xfId="1" quotePrefix="1" applyNumberFormat="1" applyFont="1" applyFill="1" applyAlignment="1">
      <alignment horizontal="right"/>
    </xf>
    <xf numFmtId="190" fontId="5" fillId="0" borderId="0" xfId="0" quotePrefix="1" applyNumberFormat="1" applyFont="1" applyFill="1" applyBorder="1" applyAlignment="1">
      <alignment horizontal="right"/>
    </xf>
    <xf numFmtId="0" fontId="5" fillId="2" borderId="0" xfId="0" applyFont="1" applyFill="1"/>
    <xf numFmtId="190" fontId="5" fillId="2" borderId="0" xfId="0" applyNumberFormat="1" applyFont="1" applyFill="1" applyBorder="1" applyAlignment="1">
      <alignment horizontal="right"/>
    </xf>
    <xf numFmtId="190" fontId="5" fillId="2" borderId="0" xfId="0" applyNumberFormat="1" applyFont="1" applyFill="1"/>
    <xf numFmtId="188" fontId="5" fillId="2" borderId="0" xfId="0" applyNumberFormat="1" applyFont="1" applyFill="1"/>
    <xf numFmtId="0" fontId="10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abSelected="1" topLeftCell="A16" zoomScale="90" zoomScaleNormal="90" workbookViewId="0">
      <selection activeCell="I32" sqref="I32"/>
    </sheetView>
  </sheetViews>
  <sheetFormatPr defaultColWidth="9.140625" defaultRowHeight="26.25" customHeight="1" x14ac:dyDescent="0.35"/>
  <cols>
    <col min="1" max="1" width="33.7109375" style="2" customWidth="1"/>
    <col min="2" max="4" width="18.710937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1" s="2" customFormat="1" ht="30" customHeight="1" x14ac:dyDescent="0.35">
      <c r="A1" s="57" t="s">
        <v>23</v>
      </c>
      <c r="B1" s="57"/>
      <c r="C1" s="57"/>
      <c r="D1" s="57"/>
      <c r="E1" s="57"/>
      <c r="F1" s="15"/>
    </row>
    <row r="2" spans="1:11" s="2" customFormat="1" ht="6" customHeight="1" x14ac:dyDescent="0.35">
      <c r="B2" s="12"/>
      <c r="C2" s="12"/>
      <c r="D2" s="12"/>
      <c r="E2" s="15"/>
      <c r="F2" s="15"/>
    </row>
    <row r="3" spans="1:11" s="4" customFormat="1" ht="27.95" customHeight="1" x14ac:dyDescent="0.3">
      <c r="A3" s="54" t="s">
        <v>4</v>
      </c>
      <c r="B3" s="56" t="s">
        <v>22</v>
      </c>
      <c r="C3" s="56"/>
      <c r="D3" s="56"/>
      <c r="E3" s="27"/>
    </row>
    <row r="4" spans="1:11" s="4" customFormat="1" ht="27.95" customHeight="1" x14ac:dyDescent="0.3">
      <c r="A4" s="55"/>
      <c r="B4" s="36" t="s">
        <v>0</v>
      </c>
      <c r="C4" s="36" t="s">
        <v>1</v>
      </c>
      <c r="D4" s="36" t="s">
        <v>2</v>
      </c>
      <c r="E4" s="29"/>
      <c r="F4" s="16"/>
      <c r="K4" s="17"/>
    </row>
    <row r="5" spans="1:11" s="6" customFormat="1" ht="24.95" customHeight="1" x14ac:dyDescent="0.3">
      <c r="A5" s="5" t="s">
        <v>3</v>
      </c>
      <c r="B5" s="28">
        <f>C5+D5</f>
        <v>449008</v>
      </c>
      <c r="C5" s="28">
        <f>SUM(C6:C10,C14,C19)</f>
        <v>242539</v>
      </c>
      <c r="D5" s="45">
        <f>SUM(D6:D10,D14,D19)</f>
        <v>206469</v>
      </c>
      <c r="E5" s="18"/>
      <c r="F5" s="18"/>
      <c r="G5" s="31"/>
      <c r="H5" s="31"/>
      <c r="I5" s="31"/>
    </row>
    <row r="6" spans="1:11" s="6" customFormat="1" ht="20.25" customHeight="1" x14ac:dyDescent="0.3">
      <c r="A6" s="10" t="s">
        <v>6</v>
      </c>
      <c r="B6" s="25">
        <f t="shared" ref="B6:B12" si="0">C6+D6</f>
        <v>23660</v>
      </c>
      <c r="C6" s="25">
        <v>11704</v>
      </c>
      <c r="D6" s="25">
        <v>11956</v>
      </c>
      <c r="E6" s="7"/>
      <c r="F6" s="9"/>
      <c r="G6" s="35"/>
      <c r="H6" s="35"/>
      <c r="I6" s="35"/>
    </row>
    <row r="7" spans="1:11" s="6" customFormat="1" ht="20.25" customHeight="1" x14ac:dyDescent="0.3">
      <c r="A7" s="3" t="s">
        <v>5</v>
      </c>
      <c r="B7" s="39">
        <f t="shared" si="0"/>
        <v>98907</v>
      </c>
      <c r="C7" s="25">
        <v>45995</v>
      </c>
      <c r="D7" s="25">
        <v>52912</v>
      </c>
      <c r="E7" s="7"/>
      <c r="G7" s="30"/>
      <c r="H7" s="31"/>
      <c r="I7" s="34"/>
    </row>
    <row r="8" spans="1:11" s="6" customFormat="1" ht="20.25" customHeight="1" x14ac:dyDescent="0.3">
      <c r="A8" s="11" t="s">
        <v>7</v>
      </c>
      <c r="B8" s="25">
        <f t="shared" si="0"/>
        <v>93875</v>
      </c>
      <c r="C8" s="25">
        <v>52859</v>
      </c>
      <c r="D8" s="25">
        <v>41016</v>
      </c>
      <c r="E8" s="7"/>
      <c r="G8" s="31"/>
      <c r="H8" s="31"/>
      <c r="I8" s="31"/>
    </row>
    <row r="9" spans="1:11" s="6" customFormat="1" ht="20.25" customHeight="1" x14ac:dyDescent="0.3">
      <c r="A9" s="11" t="s">
        <v>8</v>
      </c>
      <c r="B9" s="25">
        <f t="shared" si="0"/>
        <v>78834</v>
      </c>
      <c r="C9" s="25">
        <v>53973</v>
      </c>
      <c r="D9" s="25">
        <v>24861</v>
      </c>
      <c r="E9" s="7"/>
      <c r="G9" s="31"/>
      <c r="H9" s="31"/>
      <c r="I9" s="31"/>
      <c r="J9" s="3"/>
    </row>
    <row r="10" spans="1:11" s="3" customFormat="1" ht="20.25" customHeight="1" x14ac:dyDescent="0.3">
      <c r="A10" s="3" t="s">
        <v>9</v>
      </c>
      <c r="B10" s="25">
        <f>SUM(B11:B13)</f>
        <v>73349</v>
      </c>
      <c r="C10" s="25">
        <f>SUM(C11:C13)</f>
        <v>41324</v>
      </c>
      <c r="D10" s="25">
        <f>SUM(D11:D13)</f>
        <v>32025</v>
      </c>
      <c r="E10" s="8"/>
      <c r="G10" s="31"/>
      <c r="H10" s="31"/>
      <c r="I10" s="31"/>
    </row>
    <row r="11" spans="1:11" s="3" customFormat="1" ht="20.25" customHeight="1" x14ac:dyDescent="0.3">
      <c r="A11" s="13" t="s">
        <v>10</v>
      </c>
      <c r="B11" s="39">
        <f t="shared" si="0"/>
        <v>52779</v>
      </c>
      <c r="C11" s="25">
        <v>27544</v>
      </c>
      <c r="D11" s="25">
        <v>25235</v>
      </c>
      <c r="E11" s="19"/>
      <c r="G11" s="31"/>
      <c r="H11" s="31"/>
      <c r="I11" s="31"/>
    </row>
    <row r="12" spans="1:11" s="3" customFormat="1" ht="20.25" customHeight="1" x14ac:dyDescent="0.3">
      <c r="A12" s="13" t="s">
        <v>11</v>
      </c>
      <c r="B12" s="25">
        <f t="shared" si="0"/>
        <v>20570</v>
      </c>
      <c r="C12" s="25">
        <v>13780</v>
      </c>
      <c r="D12" s="25">
        <v>6790</v>
      </c>
      <c r="G12" s="31"/>
      <c r="H12" s="31"/>
      <c r="I12" s="31"/>
    </row>
    <row r="13" spans="1:11" s="3" customFormat="1" ht="20.25" customHeight="1" x14ac:dyDescent="0.3">
      <c r="A13" s="14" t="s">
        <v>16</v>
      </c>
      <c r="B13" s="47" t="s">
        <v>24</v>
      </c>
      <c r="C13" s="47" t="s">
        <v>24</v>
      </c>
      <c r="D13" s="47" t="s">
        <v>24</v>
      </c>
      <c r="E13" s="19"/>
      <c r="F13" s="19"/>
      <c r="G13" s="31"/>
      <c r="H13" s="31"/>
      <c r="I13" s="31"/>
    </row>
    <row r="14" spans="1:11" s="3" customFormat="1" ht="20.25" customHeight="1" x14ac:dyDescent="0.3">
      <c r="A14" s="3" t="s">
        <v>19</v>
      </c>
      <c r="B14" s="25">
        <f>SUM(B15:B17)</f>
        <v>76730</v>
      </c>
      <c r="C14" s="25">
        <f>SUM(C15:C17)</f>
        <v>34789</v>
      </c>
      <c r="D14" s="25">
        <f>SUM(D15:D17)</f>
        <v>41941</v>
      </c>
      <c r="E14" s="19"/>
      <c r="F14" s="19"/>
      <c r="G14" s="31"/>
      <c r="H14" s="31"/>
      <c r="I14" s="31"/>
    </row>
    <row r="15" spans="1:11" s="6" customFormat="1" ht="20.25" customHeight="1" x14ac:dyDescent="0.3">
      <c r="A15" s="14" t="s">
        <v>12</v>
      </c>
      <c r="B15" s="25">
        <f>C15+D15</f>
        <v>42307</v>
      </c>
      <c r="C15" s="25">
        <v>18768</v>
      </c>
      <c r="D15" s="25">
        <v>23539</v>
      </c>
      <c r="E15" s="18"/>
      <c r="F15" s="18"/>
      <c r="G15" s="31"/>
      <c r="H15" s="31"/>
      <c r="I15" s="31"/>
    </row>
    <row r="16" spans="1:11" s="6" customFormat="1" ht="20.25" customHeight="1" x14ac:dyDescent="0.3">
      <c r="A16" s="14" t="s">
        <v>13</v>
      </c>
      <c r="B16" s="25">
        <f>C16+D16</f>
        <v>26039</v>
      </c>
      <c r="C16" s="25">
        <v>13216</v>
      </c>
      <c r="D16" s="25">
        <v>12823</v>
      </c>
      <c r="E16" s="7"/>
      <c r="G16" s="31"/>
      <c r="H16" s="31"/>
      <c r="I16" s="31"/>
    </row>
    <row r="17" spans="1:12" s="6" customFormat="1" ht="20.25" customHeight="1" x14ac:dyDescent="0.3">
      <c r="A17" s="14" t="s">
        <v>14</v>
      </c>
      <c r="B17" s="39">
        <f>C17+D17</f>
        <v>8384</v>
      </c>
      <c r="C17" s="25">
        <v>2805</v>
      </c>
      <c r="D17" s="25">
        <v>5579</v>
      </c>
      <c r="E17" s="7"/>
      <c r="G17" s="31"/>
      <c r="H17" s="31"/>
      <c r="I17" s="31"/>
    </row>
    <row r="18" spans="1:12" s="6" customFormat="1" ht="20.25" customHeight="1" x14ac:dyDescent="0.25">
      <c r="A18" s="14" t="s">
        <v>17</v>
      </c>
      <c r="B18" s="47" t="s">
        <v>24</v>
      </c>
      <c r="C18" s="47" t="s">
        <v>24</v>
      </c>
      <c r="D18" s="47" t="s">
        <v>24</v>
      </c>
      <c r="E18" s="7"/>
      <c r="G18" s="31"/>
      <c r="H18" s="31"/>
      <c r="I18" s="31"/>
    </row>
    <row r="19" spans="1:12" s="6" customFormat="1" ht="20.25" customHeight="1" x14ac:dyDescent="0.3">
      <c r="A19" s="14" t="s">
        <v>18</v>
      </c>
      <c r="B19" s="25">
        <f>C19+D19</f>
        <v>3653</v>
      </c>
      <c r="C19" s="25">
        <v>1895</v>
      </c>
      <c r="D19" s="25">
        <v>1758</v>
      </c>
      <c r="E19" s="7"/>
      <c r="G19" s="31"/>
      <c r="H19" s="31"/>
      <c r="I19" s="31"/>
    </row>
    <row r="20" spans="1:12" s="3" customFormat="1" ht="33" customHeight="1" x14ac:dyDescent="0.3">
      <c r="B20" s="53" t="s">
        <v>20</v>
      </c>
      <c r="C20" s="53"/>
      <c r="D20" s="53"/>
      <c r="E20" s="19"/>
      <c r="F20" s="44"/>
    </row>
    <row r="21" spans="1:12" s="3" customFormat="1" ht="24.95" customHeight="1" x14ac:dyDescent="0.3">
      <c r="A21" s="16" t="s">
        <v>3</v>
      </c>
      <c r="B21" s="20">
        <v>100</v>
      </c>
      <c r="C21" s="20">
        <v>100</v>
      </c>
      <c r="D21" s="20">
        <v>100</v>
      </c>
      <c r="E21" s="19"/>
      <c r="F21" s="21"/>
      <c r="G21" s="33"/>
      <c r="H21" s="38"/>
      <c r="I21" s="21"/>
      <c r="K21" s="21"/>
    </row>
    <row r="22" spans="1:12" s="3" customFormat="1" ht="20.25" customHeight="1" x14ac:dyDescent="0.3">
      <c r="A22" s="10" t="s">
        <v>6</v>
      </c>
      <c r="B22" s="22">
        <f>B6*100/B5</f>
        <v>5.2693938638064353</v>
      </c>
      <c r="C22" s="22">
        <f>C6*100/C5</f>
        <v>4.8256156741802352</v>
      </c>
      <c r="D22" s="22">
        <f>D6*100/D5</f>
        <v>5.7906998144999973</v>
      </c>
      <c r="F22" s="21"/>
      <c r="G22" s="33"/>
      <c r="H22" s="21"/>
      <c r="K22" s="21"/>
      <c r="L22" s="23"/>
    </row>
    <row r="23" spans="1:12" s="3" customFormat="1" ht="20.25" customHeight="1" x14ac:dyDescent="0.3">
      <c r="A23" s="3" t="s">
        <v>5</v>
      </c>
      <c r="B23" s="22">
        <f>B7*100/B5</f>
        <v>22.027892598795567</v>
      </c>
      <c r="C23" s="22">
        <f>C7*100/C5</f>
        <v>18.963960435228973</v>
      </c>
      <c r="D23" s="22">
        <f>D7*100/D5</f>
        <v>25.627091718369343</v>
      </c>
      <c r="E23" s="19"/>
      <c r="F23" s="24"/>
      <c r="G23" s="21"/>
      <c r="H23" s="21"/>
      <c r="I23" s="21"/>
    </row>
    <row r="24" spans="1:12" s="3" customFormat="1" ht="20.25" customHeight="1" x14ac:dyDescent="0.3">
      <c r="A24" s="11" t="s">
        <v>7</v>
      </c>
      <c r="B24" s="22">
        <f>B8*100/B5</f>
        <v>20.907199871717207</v>
      </c>
      <c r="C24" s="22">
        <f>C8*100/C5</f>
        <v>21.794020755424899</v>
      </c>
      <c r="D24" s="22">
        <f>D8*100/D5</f>
        <v>19.865451956468043</v>
      </c>
      <c r="F24" s="21"/>
      <c r="G24" s="33"/>
      <c r="H24" s="21"/>
    </row>
    <row r="25" spans="1:12" s="3" customFormat="1" ht="20.25" customHeight="1" x14ac:dyDescent="0.3">
      <c r="A25" s="11" t="s">
        <v>8</v>
      </c>
      <c r="B25" s="22">
        <f>B9*100/B5</f>
        <v>17.557370915440259</v>
      </c>
      <c r="C25" s="22">
        <f>C9*100/C5</f>
        <v>22.253328330701454</v>
      </c>
      <c r="D25" s="22">
        <f>D9*100/D5</f>
        <v>12.041032794269357</v>
      </c>
      <c r="F25" s="21"/>
      <c r="G25" s="33"/>
      <c r="H25" s="21"/>
    </row>
    <row r="26" spans="1:12" s="49" customFormat="1" ht="20.25" customHeight="1" x14ac:dyDescent="0.3">
      <c r="A26" s="49" t="s">
        <v>9</v>
      </c>
      <c r="B26" s="50">
        <f>B10*100/B5</f>
        <v>16.335789117343122</v>
      </c>
      <c r="C26" s="50">
        <f>C10*100/C5</f>
        <v>17.038084596704035</v>
      </c>
      <c r="D26" s="50">
        <f>D10*100/D5</f>
        <v>15.510803074553564</v>
      </c>
      <c r="F26" s="51"/>
      <c r="G26" s="52"/>
      <c r="H26" s="51"/>
      <c r="I26" s="51"/>
      <c r="L26" s="51"/>
    </row>
    <row r="27" spans="1:12" s="3" customFormat="1" ht="20.25" customHeight="1" x14ac:dyDescent="0.3">
      <c r="A27" s="13" t="s">
        <v>10</v>
      </c>
      <c r="B27" s="22">
        <v>11.7</v>
      </c>
      <c r="C27" s="22">
        <v>11.3</v>
      </c>
      <c r="D27" s="22">
        <f>D11*100/D5</f>
        <v>12.222173788801225</v>
      </c>
      <c r="F27" s="21"/>
      <c r="G27" s="33"/>
      <c r="H27" s="21"/>
      <c r="K27" s="21"/>
    </row>
    <row r="28" spans="1:12" s="3" customFormat="1" ht="20.25" customHeight="1" x14ac:dyDescent="0.3">
      <c r="A28" s="13" t="s">
        <v>11</v>
      </c>
      <c r="B28" s="22">
        <f>B12*100/B5</f>
        <v>4.5812101343405907</v>
      </c>
      <c r="C28" s="22">
        <f>C12*100/C5</f>
        <v>5.68156049130243</v>
      </c>
      <c r="D28" s="22">
        <f>D12*100/D5</f>
        <v>3.2886292857523407</v>
      </c>
      <c r="F28" s="21"/>
      <c r="G28" s="33"/>
      <c r="H28" s="21"/>
      <c r="I28" s="3" t="s">
        <v>15</v>
      </c>
    </row>
    <row r="29" spans="1:12" s="3" customFormat="1" ht="20.25" customHeight="1" x14ac:dyDescent="0.3">
      <c r="A29" s="14" t="s">
        <v>16</v>
      </c>
      <c r="B29" s="48" t="s">
        <v>24</v>
      </c>
      <c r="C29" s="48" t="s">
        <v>24</v>
      </c>
      <c r="D29" s="48" t="s">
        <v>24</v>
      </c>
      <c r="F29" s="21"/>
      <c r="G29" s="33"/>
      <c r="H29" s="21"/>
    </row>
    <row r="30" spans="1:12" s="49" customFormat="1" ht="20.25" customHeight="1" x14ac:dyDescent="0.3">
      <c r="A30" s="49" t="s">
        <v>19</v>
      </c>
      <c r="B30" s="50">
        <f>B14*100/B5</f>
        <v>17.088782382496525</v>
      </c>
      <c r="C30" s="50">
        <f>C14*100/C5</f>
        <v>14.343672564000016</v>
      </c>
      <c r="D30" s="50">
        <f>D14*100/D5</f>
        <v>20.313461100697925</v>
      </c>
      <c r="F30" s="51"/>
      <c r="G30" s="52"/>
      <c r="H30" s="51"/>
      <c r="I30" s="51"/>
    </row>
    <row r="31" spans="1:12" s="3" customFormat="1" ht="20.25" customHeight="1" x14ac:dyDescent="0.3">
      <c r="A31" s="14" t="s">
        <v>12</v>
      </c>
      <c r="B31" s="22">
        <f>B15*100/B5</f>
        <v>9.4223265509745922</v>
      </c>
      <c r="C31" s="22">
        <f>C15*100/C5</f>
        <v>7.7381369594168357</v>
      </c>
      <c r="D31" s="22">
        <f>D15*100/D5</f>
        <v>11.400742968678106</v>
      </c>
      <c r="G31" s="33"/>
      <c r="H31" s="21"/>
    </row>
    <row r="32" spans="1:12" s="3" customFormat="1" ht="20.25" customHeight="1" x14ac:dyDescent="0.3">
      <c r="A32" s="14" t="s">
        <v>13</v>
      </c>
      <c r="B32" s="22">
        <f>B16*100/B5</f>
        <v>5.7992285215408188</v>
      </c>
      <c r="C32" s="22">
        <f>C16*100/C5</f>
        <v>5.449020569887729</v>
      </c>
      <c r="D32" s="22">
        <f>D16*100/D5</f>
        <v>6.2106175745511436</v>
      </c>
      <c r="G32" s="33"/>
      <c r="H32" s="21"/>
    </row>
    <row r="33" spans="1:8" s="3" customFormat="1" ht="20.25" customHeight="1" x14ac:dyDescent="0.3">
      <c r="A33" s="14" t="s">
        <v>14</v>
      </c>
      <c r="B33" s="22">
        <f>B17*100/B5</f>
        <v>1.8672273099811139</v>
      </c>
      <c r="C33" s="22">
        <f>C17*100/C5</f>
        <v>1.1565150346954511</v>
      </c>
      <c r="D33" s="22">
        <f>D17*100/D5</f>
        <v>2.7021005574686758</v>
      </c>
      <c r="F33" s="21"/>
      <c r="G33" s="33"/>
      <c r="H33" s="21"/>
    </row>
    <row r="34" spans="1:8" s="3" customFormat="1" ht="20.25" customHeight="1" x14ac:dyDescent="0.3">
      <c r="A34" s="14" t="s">
        <v>17</v>
      </c>
      <c r="B34" s="46" t="s">
        <v>24</v>
      </c>
      <c r="C34" s="46" t="s">
        <v>24</v>
      </c>
      <c r="D34" s="46" t="s">
        <v>24</v>
      </c>
      <c r="G34" s="33"/>
      <c r="H34" s="37"/>
    </row>
    <row r="35" spans="1:8" s="3" customFormat="1" ht="20.25" customHeight="1" x14ac:dyDescent="0.3">
      <c r="A35" s="14" t="s">
        <v>18</v>
      </c>
      <c r="B35" s="22">
        <f>B19*100/B5</f>
        <v>0.81357125040088374</v>
      </c>
      <c r="C35" s="22">
        <f>C19*100/C5</f>
        <v>0.78131764376038493</v>
      </c>
      <c r="D35" s="22">
        <f>D19*100/D5</f>
        <v>0.85145954114176947</v>
      </c>
      <c r="G35" s="33"/>
      <c r="H35" s="21"/>
    </row>
    <row r="36" spans="1:8" ht="6.75" customHeight="1" x14ac:dyDescent="0.35">
      <c r="A36" s="3"/>
      <c r="B36" s="42"/>
      <c r="C36" s="42"/>
      <c r="D36" s="42"/>
    </row>
    <row r="37" spans="1:8" ht="14.25" customHeight="1" x14ac:dyDescent="0.35">
      <c r="A37" s="40" t="s">
        <v>21</v>
      </c>
      <c r="B37" s="41"/>
      <c r="C37" s="43"/>
      <c r="D37" s="43"/>
      <c r="E37" s="26"/>
      <c r="G37" s="32"/>
    </row>
    <row r="38" spans="1:8" ht="26.25" customHeight="1" x14ac:dyDescent="0.35">
      <c r="B38" s="32"/>
      <c r="C38" s="42"/>
      <c r="D38" s="42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Student</cp:lastModifiedBy>
  <cp:lastPrinted>2018-10-17T08:32:54Z</cp:lastPrinted>
  <dcterms:created xsi:type="dcterms:W3CDTF">2000-11-20T04:06:35Z</dcterms:created>
  <dcterms:modified xsi:type="dcterms:W3CDTF">2018-11-12T06:51:28Z</dcterms:modified>
</cp:coreProperties>
</file>