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8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C25" i="1"/>
  <c r="C26" i="1"/>
  <c r="C27" i="1"/>
  <c r="D22" i="1"/>
  <c r="B22" i="1"/>
  <c r="C32" i="1" l="1"/>
  <c r="B33" i="1"/>
  <c r="B34" i="1"/>
  <c r="B32" i="1"/>
  <c r="D25" i="1"/>
  <c r="D26" i="1"/>
  <c r="D27" i="1"/>
  <c r="D28" i="1"/>
  <c r="D29" i="1"/>
  <c r="D30" i="1"/>
  <c r="C28" i="1"/>
  <c r="C22" i="1" s="1"/>
  <c r="C29" i="1"/>
  <c r="C30" i="1"/>
  <c r="B25" i="1"/>
  <c r="B26" i="1"/>
  <c r="B27" i="1"/>
  <c r="B28" i="1"/>
  <c r="B29" i="1"/>
  <c r="B30" i="1"/>
  <c r="B11" i="1" l="1"/>
  <c r="D11" i="1"/>
  <c r="B15" i="1"/>
  <c r="C15" i="1"/>
  <c r="D15" i="1"/>
  <c r="D32" i="1" s="1"/>
  <c r="E19" i="1"/>
  <c r="E20" i="1"/>
  <c r="B24" i="1"/>
  <c r="C24" i="1"/>
  <c r="D24" i="1"/>
  <c r="C33" i="1"/>
  <c r="D33" i="1"/>
  <c r="C34" i="1"/>
  <c r="D34" i="1"/>
  <c r="B35" i="1"/>
  <c r="C35" i="1"/>
  <c r="D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<sst xmlns="http://schemas.openxmlformats.org/spreadsheetml/2006/main" count="56" uniqueCount="25">
  <si>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</si>
  <si>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</si>
  <si>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</si>
  <si>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</si>
  <si>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</si>
  <si>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</si>
  <si>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</si>
  <si>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</si>
  <si>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</si>
  <si>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</si>
  <si>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</si>
  <si>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</si>
  <si>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</si>
  <si>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</si>
  <si>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</si>
  <si>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</si>
  <si>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</si>
  <si>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</si>
  <si>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</si>
  <si>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</si>
  <si>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</si>
  <si>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</si>
  <si>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</si>
  <si>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7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</si>
  <si>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เดือนสิงหาคม พ.ศ. 2561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</si>
</sst>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8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8" fontId="13" fillId="0" borderId="0" xfId="1" applyNumberFormat="1" applyFont="1" applyAlignment="1">
      <alignment horizontal="right" vertical="center"/>
    </xf>
    <xf numFmtId="168" fontId="12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 vertical="center"/>
    </xf>
    <xf numFmtId="168" fontId="13" fillId="0" borderId="0" xfId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7" zoomScale="71" zoomScaleNormal="71" workbookViewId="0">
      <selection activeCell="B11" sqref="B11:C11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23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38" t="s">
        <v>18</v>
      </c>
      <c r="C4" s="38"/>
      <c r="D4" s="38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40">
        <v>278132.08</v>
      </c>
      <c r="C5" s="40">
        <v>148150.06</v>
      </c>
      <c r="D5" s="40">
        <v>129982.03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41"/>
      <c r="C6" s="41"/>
      <c r="D6" s="41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42">
        <v>4727.1099999999997</v>
      </c>
      <c r="C7" s="42">
        <v>1699.86</v>
      </c>
      <c r="D7" s="42">
        <v>3027.25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42">
        <v>83221.83</v>
      </c>
      <c r="C8" s="42">
        <v>42682.42</v>
      </c>
      <c r="D8" s="42">
        <v>40539.410000000003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42">
        <v>54927.35</v>
      </c>
      <c r="C9" s="42">
        <v>29611.81</v>
      </c>
      <c r="D9" s="42">
        <v>25315.54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42">
        <v>45404.1</v>
      </c>
      <c r="C10" s="42">
        <v>30927.1</v>
      </c>
      <c r="D10" s="42">
        <v>14477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3">
        <f>B12+B13</f>
        <v>44840.54</v>
      </c>
      <c r="C11" s="43">
        <f>C12+C13</f>
        <v>24853.31</v>
      </c>
      <c r="D11" s="43">
        <f>D12+D13</f>
        <v>19987.23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42">
        <v>35407.980000000003</v>
      </c>
      <c r="C12" s="42">
        <v>19997.11</v>
      </c>
      <c r="D12" s="42">
        <v>15410.87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42">
        <v>9432.56</v>
      </c>
      <c r="C13" s="42">
        <v>4856.2</v>
      </c>
      <c r="D13" s="42">
        <v>4576.3599999999997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42" t="s">
        <v>0</v>
      </c>
      <c r="C14" s="42" t="s">
        <v>0</v>
      </c>
      <c r="D14" s="42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3">
        <f>B16+B17+B18</f>
        <v>45011.16</v>
      </c>
      <c r="C15" s="43">
        <f>C16+C17+C18</f>
        <v>18375.55</v>
      </c>
      <c r="D15" s="43">
        <f>D16+D17+D18</f>
        <v>26635.599999999999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42">
        <v>24330.240000000002</v>
      </c>
      <c r="C16" s="42">
        <v>11158.77</v>
      </c>
      <c r="D16" s="42">
        <v>13171.47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42">
        <v>15083.64</v>
      </c>
      <c r="C17" s="42">
        <v>5486.51</v>
      </c>
      <c r="D17" s="42">
        <v>9597.1200000000008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42">
        <v>5597.28</v>
      </c>
      <c r="C18" s="42">
        <v>1730.27</v>
      </c>
      <c r="D18" s="42">
        <v>3867.01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39" t="s">
        <v>16</v>
      </c>
      <c r="C21" s="39"/>
      <c r="D21" s="39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100.00000359541409</v>
      </c>
      <c r="C22" s="15">
        <f t="shared" ref="C22:D22" si="0">SUM(C24:C28,C32)</f>
        <v>99.99999325008713</v>
      </c>
      <c r="D22" s="15">
        <f t="shared" si="0"/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1.6995917910655971</v>
      </c>
      <c r="C24" s="11">
        <f t="shared" ref="C24:C30" si="1">C7/$C$5*100</f>
        <v>1.1473906929231079</v>
      </c>
      <c r="D24" s="11">
        <f t="shared" ref="D24:D30" si="2">D7/$D$5*100</f>
        <v>2.328975782267749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0" si="3">B8/$B$5*100</f>
        <v>29.921694038314456</v>
      </c>
      <c r="C25" s="11">
        <f t="shared" si="1"/>
        <v>28.810261703572714</v>
      </c>
      <c r="D25" s="11">
        <f t="shared" si="2"/>
        <v>31.188472745040219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3"/>
        <v>19.748656825203334</v>
      </c>
      <c r="C26" s="11">
        <f t="shared" si="1"/>
        <v>19.987713808553302</v>
      </c>
      <c r="D26" s="11">
        <f t="shared" si="2"/>
        <v>19.47618451565959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3"/>
        <v>16.324654099591818</v>
      </c>
      <c r="C27" s="11">
        <f t="shared" si="1"/>
        <v>20.875523101374377</v>
      </c>
      <c r="D27" s="11">
        <f t="shared" si="2"/>
        <v>11.137693418082485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37">
        <f t="shared" si="3"/>
        <v>16.122030942996581</v>
      </c>
      <c r="C28" s="37">
        <f t="shared" si="1"/>
        <v>16.775767758717073</v>
      </c>
      <c r="D28" s="37">
        <f t="shared" si="2"/>
        <v>15.376917870877998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3"/>
        <v>12.730635027789674</v>
      </c>
      <c r="C29" s="11">
        <f t="shared" si="1"/>
        <v>13.497875059922352</v>
      </c>
      <c r="D29" s="11">
        <f t="shared" si="2"/>
        <v>11.856154269940237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3"/>
        <v>3.3913959152069046</v>
      </c>
      <c r="C30" s="11">
        <f t="shared" si="1"/>
        <v>3.2778926987947217</v>
      </c>
      <c r="D30" s="11">
        <f t="shared" si="2"/>
        <v>3.5207636009377605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15">
        <f>B15/B5*100</f>
        <v>16.183375898242303</v>
      </c>
      <c r="C32" s="37">
        <f>C15/$C$5*100</f>
        <v>12.403336184946532</v>
      </c>
      <c r="D32" s="15">
        <f>D15/$D$5*100</f>
        <v>20.491755668071963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ref="B33:B34" si="4">B16/$B$5*100</f>
        <v>8.7477287769177856</v>
      </c>
      <c r="C33" s="11">
        <f>C16/$C$5*100</f>
        <v>7.5320725486037601</v>
      </c>
      <c r="D33" s="11">
        <f>D16/$D$5*100</f>
        <v>10.133300733955302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4"/>
        <v>5.4231931821744546</v>
      </c>
      <c r="C34" s="11">
        <f>C17/$C$5*100</f>
        <v>3.7033464583139559</v>
      </c>
      <c r="D34" s="11">
        <f>D17/$D$5*100</f>
        <v>7.3834206159112927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2.0124539391500611</v>
      </c>
      <c r="C35" s="11">
        <f>C18/$C$5*100</f>
        <v>1.1679171780288176</v>
      </c>
      <c r="D35" s="11">
        <f>D18/$D$5*100</f>
        <v>2.9750343182053709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24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2021-01-26T03:17:40Z</dcterms:modified>
</cp:coreProperties>
</file>