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15\"/>
    </mc:Choice>
  </mc:AlternateContent>
  <bookViews>
    <workbookView xWindow="0" yWindow="0" windowWidth="20490" windowHeight="7680"/>
  </bookViews>
  <sheets>
    <sheet name="T-15.6(ใช้)" sheetId="1" r:id="rId1"/>
  </sheets>
  <definedNames>
    <definedName name="_xlnm.Print_Area" localSheetId="0">'T-15.6(ใช้)'!$A$1:$M$31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11" i="1"/>
  <c r="I11" i="1"/>
  <c r="J7" i="1"/>
  <c r="I7" i="1"/>
</calcChain>
</file>

<file path=xl/sharedStrings.xml><?xml version="1.0" encoding="utf-8"?>
<sst xmlns="http://schemas.openxmlformats.org/spreadsheetml/2006/main" count="74" uniqueCount="59">
  <si>
    <t>ตาราง</t>
  </si>
  <si>
    <t>อุบัติเหตุการจราจรทางบก และความเสียหาย พ.ศ. 2556 - 2560</t>
  </si>
  <si>
    <t>Table</t>
  </si>
  <si>
    <t>Road Traffic Accident Casualty and Property Damaged: 2013 - 2017</t>
  </si>
  <si>
    <t>อุบัติเหตุการจราจรทางบก</t>
  </si>
  <si>
    <t>Road traffic accidents</t>
  </si>
  <si>
    <t>(2012)</t>
  </si>
  <si>
    <t>(2013)</t>
  </si>
  <si>
    <t>(2014)</t>
  </si>
  <si>
    <t>(2015)</t>
  </si>
  <si>
    <t>(2016)</t>
  </si>
  <si>
    <t>(2017)</t>
  </si>
  <si>
    <t>จำนวนอุบัติเหตุ (ครั้ง)</t>
  </si>
  <si>
    <t xml:space="preserve">Number of reported accident (place) </t>
  </si>
  <si>
    <t>จำนวนคนตายและบาดเจ็บ (ราย)</t>
  </si>
  <si>
    <t>Number of casualty (person)</t>
  </si>
  <si>
    <t xml:space="preserve"> - ตาย</t>
  </si>
  <si>
    <t xml:space="preserve">  - Dead</t>
  </si>
  <si>
    <t xml:space="preserve"> - บาดเจ็บ</t>
  </si>
  <si>
    <t xml:space="preserve">  - Injured</t>
  </si>
  <si>
    <t>ทรัพย์สินเสียหาย (บาท)</t>
  </si>
  <si>
    <t>…</t>
  </si>
  <si>
    <t xml:space="preserve">Property  damaged (baht)          </t>
  </si>
  <si>
    <t>สาเหตุที่เกิดอุบัติเหตุ</t>
  </si>
  <si>
    <t>Accident case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</si>
  <si>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</si>
  <si>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</si>
  <si>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</si>
  <si>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</si>
  <si>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</si>
  <si>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>-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</si>
  <si>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</si>
  <si>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</si>
  <si>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</si>
  <si>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</si>
  <si>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</si>
  <si>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</si>
  <si>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</si>
  <si>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</si>
  <si>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Inexperience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</si>
  <si>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</si>
  <si>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</si>
  <si>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</si>
  <si>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</si>
  <si>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</si>
  <si>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</si>
  <si>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>- ไม่สวมหมวกนิรภัย</t>
  </si>
  <si>
    <t>- มอไตอร์ไซไม่ปลอดภัย</t>
  </si>
  <si>
    <t>63</t>
  </si>
  <si>
    <t>- ไม่คาดเข็มขัดนิรภัย</t>
  </si>
  <si>
    <t>84</t>
  </si>
  <si>
    <t>- ไม่มีใบขับขี่</t>
  </si>
  <si>
    <t>69</t>
  </si>
  <si>
    <t>- ไม่มีความผิดตามมาตรการ</t>
  </si>
  <si>
    <t>60</t>
  </si>
  <si>
    <t xml:space="preserve">  - อื่นๆ</t>
  </si>
  <si>
    <t xml:space="preserve">  - Others</t>
  </si>
  <si>
    <t xml:space="preserve">     ที่มา:  สำนักงานป้องกันและบรรเทาสาธาณรภัยจังหวัดสุพรรณบุรี</t>
  </si>
  <si>
    <t xml:space="preserve">Source:  Suphanburi Provincial Police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</si>
</sst>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187" fontId="7" fillId="0" borderId="9" xfId="1" applyNumberFormat="1" applyFont="1" applyBorder="1" applyAlignment="1">
      <alignment horizontal="center"/>
    </xf>
    <xf numFmtId="187" fontId="7" fillId="0" borderId="10" xfId="1" applyNumberFormat="1" applyFont="1" applyBorder="1" applyAlignment="1">
      <alignment horizontal="center" vertical="center"/>
    </xf>
    <xf numFmtId="187" fontId="7" fillId="0" borderId="11" xfId="1" applyNumberFormat="1" applyFont="1" applyBorder="1" applyAlignment="1">
      <alignment horizontal="center" vertical="center"/>
    </xf>
    <xf numFmtId="187" fontId="7" fillId="0" borderId="3" xfId="1" applyNumberFormat="1" applyFont="1" applyBorder="1" applyAlignment="1">
      <alignment horizontal="center" vertical="center"/>
    </xf>
    <xf numFmtId="187" fontId="3" fillId="0" borderId="3" xfId="1" applyNumberFormat="1" applyFont="1" applyBorder="1" applyAlignment="1">
      <alignment horizontal="center" vertical="center"/>
    </xf>
    <xf numFmtId="187" fontId="7" fillId="0" borderId="0" xfId="1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/>
    </xf>
    <xf numFmtId="0" fontId="7" fillId="0" borderId="0" xfId="0" applyFont="1" applyBorder="1"/>
    <xf numFmtId="187" fontId="7" fillId="0" borderId="9" xfId="1" applyNumberFormat="1" applyFont="1" applyBorder="1" applyAlignment="1">
      <alignment horizontal="center" vertical="center" wrapText="1"/>
    </xf>
    <xf numFmtId="187" fontId="7" fillId="0" borderId="10" xfId="1" applyNumberFormat="1" applyFont="1" applyBorder="1" applyAlignment="1">
      <alignment horizontal="center" vertical="center" wrapText="1"/>
    </xf>
    <xf numFmtId="187" fontId="7" fillId="0" borderId="11" xfId="1" applyNumberFormat="1" applyFont="1" applyBorder="1" applyAlignment="1">
      <alignment horizontal="center" vertical="center" wrapText="1"/>
    </xf>
    <xf numFmtId="187" fontId="3" fillId="0" borderId="10" xfId="1" applyNumberFormat="1" applyFont="1" applyBorder="1" applyAlignment="1">
      <alignment horizontal="center" vertical="center" wrapText="1"/>
    </xf>
    <xf numFmtId="187" fontId="3" fillId="0" borderId="10" xfId="1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Border="1"/>
    <xf numFmtId="0" fontId="6" fillId="0" borderId="0" xfId="0" applyFont="1"/>
    <xf numFmtId="187" fontId="6" fillId="0" borderId="9" xfId="1" applyNumberFormat="1" applyFont="1" applyBorder="1" applyAlignment="1">
      <alignment horizontal="center" vertical="center" wrapText="1"/>
    </xf>
    <xf numFmtId="187" fontId="6" fillId="0" borderId="10" xfId="1" applyNumberFormat="1" applyFont="1" applyBorder="1" applyAlignment="1">
      <alignment horizontal="center" vertical="center" wrapText="1"/>
    </xf>
    <xf numFmtId="187" fontId="6" fillId="0" borderId="11" xfId="1" applyNumberFormat="1" applyFont="1" applyBorder="1" applyAlignment="1">
      <alignment horizontal="center" vertical="center" wrapText="1"/>
    </xf>
    <xf numFmtId="187" fontId="5" fillId="0" borderId="10" xfId="1" applyNumberFormat="1" applyFont="1" applyBorder="1" applyAlignment="1">
      <alignment horizontal="center" vertical="center" wrapText="1"/>
    </xf>
    <xf numFmtId="187" fontId="6" fillId="0" borderId="0" xfId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187" fontId="7" fillId="0" borderId="10" xfId="1" applyNumberFormat="1" applyFont="1" applyBorder="1" applyAlignment="1">
      <alignment horizontal="right" vertical="center" wrapText="1"/>
    </xf>
    <xf numFmtId="0" fontId="7" fillId="0" borderId="9" xfId="0" applyFont="1" applyBorder="1"/>
    <xf numFmtId="0" fontId="6" fillId="0" borderId="9" xfId="0" applyFont="1" applyBorder="1"/>
    <xf numFmtId="187" fontId="5" fillId="0" borderId="10" xfId="1" applyNumberFormat="1" applyFont="1" applyBorder="1" applyAlignment="1">
      <alignment horizontal="right" vertical="center" wrapText="1"/>
    </xf>
    <xf numFmtId="187" fontId="6" fillId="0" borderId="11" xfId="1" applyNumberFormat="1" applyFont="1" applyBorder="1" applyAlignment="1">
      <alignment horizontal="right" vertical="center" wrapText="1"/>
    </xf>
    <xf numFmtId="49" fontId="6" fillId="0" borderId="0" xfId="0" applyNumberFormat="1" applyFont="1" applyBorder="1"/>
    <xf numFmtId="0" fontId="6" fillId="0" borderId="9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/>
    <xf numFmtId="187" fontId="6" fillId="0" borderId="9" xfId="1" applyNumberFormat="1" applyFont="1" applyBorder="1" applyAlignment="1">
      <alignment horizontal="right" vertical="center" wrapText="1"/>
    </xf>
    <xf numFmtId="187" fontId="6" fillId="0" borderId="10" xfId="1" applyNumberFormat="1" applyFont="1" applyBorder="1" applyAlignment="1">
      <alignment horizontal="right" vertical="center"/>
    </xf>
    <xf numFmtId="0" fontId="6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0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340995</xdr:colOff>
      <xdr:row>9</xdr:row>
      <xdr:rowOff>133350</xdr:rowOff>
    </xdr:to>
    <xdr:grpSp>
      <xdr:nvGrpSpPr>
        <xdr:cNvPr id="2" name="Group 9"/>
        <xdr:cNvGrpSpPr/>
      </xdr:nvGrpSpPr>
      <xdr:grpSpPr>
        <a:xfrm>
          <a:off x="13716000" y="0"/>
          <a:ext cx="340995" cy="2543175"/>
          <a:chOff x="9591675" y="66675"/>
          <a:chExt cx="381000" cy="2476500"/>
        </a:xfrm>
      </xdr:grpSpPr>
      <xdr:grpSp>
        <xdr:nvGrpSpPr>
          <xdr:cNvPr id="3" name="Group 6"/>
          <xdr:cNvGrpSpPr/>
        </xdr:nvGrpSpPr>
        <xdr:grpSpPr>
          <a:xfrm>
            <a:off x="9591675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4"/>
  <sheetViews>
    <sheetView showGridLines="0" tabSelected="1" workbookViewId="0">
      <selection activeCell="I17" sqref="I17"/>
    </sheetView>
  </sheetViews>
  <sheetFormatPr defaultColWidth="9.09765625" defaultRowHeight="21.75"/>
  <cols>
    <col min="1" max="1" width="1.69921875" style="8" customWidth="1"/>
    <col min="2" max="2" width="5.69921875" style="8" customWidth="1"/>
    <col min="3" max="3" width="5.3984375" style="8" customWidth="1"/>
    <col min="4" max="4" width="17.69921875" style="8" customWidth="1"/>
    <col min="5" max="5" width="9.59765625" style="8" hidden="1" customWidth="1"/>
    <col min="6" max="8" width="16.69921875" style="8" customWidth="1"/>
    <col min="9" max="9" width="14.09765625" style="8" customWidth="1"/>
    <col min="10" max="10" width="16.69921875" style="8" customWidth="1"/>
    <col min="11" max="11" width="30.3984375" style="8" customWidth="1"/>
    <col min="12" max="12" width="2.19921875" style="8" customWidth="1"/>
    <col min="13" max="13" width="23.8984375" style="8" customWidth="1"/>
    <col min="14" max="16384" width="9.09765625" style="8"/>
  </cols>
  <sheetData>
    <row r="1" spans="1:12" s="1" customFormat="1">
      <c r="B1" s="1" t="s">
        <v>0</v>
      </c>
      <c r="C1" s="2">
        <v>15.6</v>
      </c>
      <c r="D1" s="3" t="s">
        <v>1</v>
      </c>
      <c r="K1" s="4"/>
      <c r="L1" s="4"/>
    </row>
    <row r="2" spans="1:12" s="5" customFormat="1">
      <c r="B2" s="1" t="s">
        <v>2</v>
      </c>
      <c r="C2" s="2">
        <v>15.6</v>
      </c>
      <c r="D2" s="3" t="s">
        <v>3</v>
      </c>
      <c r="I2" s="1"/>
      <c r="K2" s="6"/>
      <c r="L2" s="6"/>
    </row>
    <row r="3" spans="1:12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s="15" customFormat="1" ht="24.75" customHeight="1">
      <c r="A4" s="9" t="s">
        <v>4</v>
      </c>
      <c r="B4" s="9"/>
      <c r="C4" s="9"/>
      <c r="D4" s="10"/>
      <c r="E4" s="11">
        <v>2555</v>
      </c>
      <c r="F4" s="11">
        <v>2556</v>
      </c>
      <c r="G4" s="11">
        <v>2557</v>
      </c>
      <c r="H4" s="11">
        <v>2558</v>
      </c>
      <c r="I4" s="12">
        <v>2559</v>
      </c>
      <c r="J4" s="12">
        <v>2560</v>
      </c>
      <c r="K4" s="13" t="s">
        <v>5</v>
      </c>
      <c r="L4" s="14"/>
    </row>
    <row r="5" spans="1:12" s="15" customFormat="1" ht="24.75" customHeight="1">
      <c r="A5" s="16"/>
      <c r="B5" s="16"/>
      <c r="C5" s="16"/>
      <c r="D5" s="17"/>
      <c r="E5" s="18" t="s">
        <v>6</v>
      </c>
      <c r="F5" s="18" t="s">
        <v>7</v>
      </c>
      <c r="G5" s="18" t="s">
        <v>8</v>
      </c>
      <c r="H5" s="18" t="s">
        <v>9</v>
      </c>
      <c r="I5" s="19" t="s">
        <v>10</v>
      </c>
      <c r="J5" s="19" t="s">
        <v>11</v>
      </c>
      <c r="K5" s="20"/>
    </row>
    <row r="6" spans="1:12" s="5" customFormat="1" ht="25.5" customHeight="1">
      <c r="A6" s="21"/>
      <c r="B6" s="22" t="s">
        <v>12</v>
      </c>
      <c r="C6" s="21"/>
      <c r="D6" s="21"/>
      <c r="E6" s="23">
        <v>808</v>
      </c>
      <c r="F6" s="24">
        <v>565</v>
      </c>
      <c r="G6" s="25">
        <v>526</v>
      </c>
      <c r="H6" s="26">
        <v>1637</v>
      </c>
      <c r="I6" s="27">
        <v>1737</v>
      </c>
      <c r="J6" s="28">
        <v>898</v>
      </c>
      <c r="K6" s="29" t="s">
        <v>13</v>
      </c>
    </row>
    <row r="7" spans="1:12" s="38" customFormat="1" ht="21.75" customHeight="1">
      <c r="A7" s="30"/>
      <c r="B7" s="30" t="s">
        <v>14</v>
      </c>
      <c r="C7" s="30"/>
      <c r="D7" s="30"/>
      <c r="E7" s="31">
        <v>1243</v>
      </c>
      <c r="F7" s="32">
        <v>1242</v>
      </c>
      <c r="G7" s="33">
        <v>741</v>
      </c>
      <c r="H7" s="32">
        <v>3688</v>
      </c>
      <c r="I7" s="34">
        <f t="shared" ref="I7:J7" si="0">SUM(I8:I9)</f>
        <v>3804</v>
      </c>
      <c r="J7" s="35">
        <f t="shared" si="0"/>
        <v>1064</v>
      </c>
      <c r="K7" s="36" t="s">
        <v>15</v>
      </c>
      <c r="L7" s="37"/>
    </row>
    <row r="8" spans="1:12" s="40" customFormat="1" ht="21.75" customHeight="1">
      <c r="A8" s="39"/>
      <c r="B8" s="39" t="s">
        <v>16</v>
      </c>
      <c r="D8" s="39"/>
      <c r="E8" s="41">
        <v>192</v>
      </c>
      <c r="F8" s="42">
        <v>191</v>
      </c>
      <c r="G8" s="43">
        <v>170</v>
      </c>
      <c r="H8" s="42">
        <v>3391</v>
      </c>
      <c r="I8" s="44">
        <v>337</v>
      </c>
      <c r="J8" s="45">
        <v>227</v>
      </c>
      <c r="K8" s="46" t="s">
        <v>17</v>
      </c>
    </row>
    <row r="9" spans="1:12" s="40" customFormat="1" ht="21.75" customHeight="1">
      <c r="A9" s="39"/>
      <c r="B9" s="39" t="s">
        <v>18</v>
      </c>
      <c r="D9" s="39"/>
      <c r="E9" s="41">
        <v>1051</v>
      </c>
      <c r="F9" s="42">
        <v>1051</v>
      </c>
      <c r="G9" s="43">
        <v>571</v>
      </c>
      <c r="H9" s="42">
        <v>297</v>
      </c>
      <c r="I9" s="44">
        <v>3467</v>
      </c>
      <c r="J9" s="45">
        <v>837</v>
      </c>
      <c r="K9" s="46" t="s">
        <v>19</v>
      </c>
    </row>
    <row r="10" spans="1:12" s="38" customFormat="1" ht="21.75" customHeight="1">
      <c r="A10" s="30"/>
      <c r="B10" s="30" t="s">
        <v>20</v>
      </c>
      <c r="C10" s="30"/>
      <c r="D10" s="30"/>
      <c r="E10" s="31">
        <v>1012550000</v>
      </c>
      <c r="F10" s="47" t="s">
        <v>21</v>
      </c>
      <c r="G10" s="33">
        <v>834729265</v>
      </c>
      <c r="H10" s="47" t="s">
        <v>21</v>
      </c>
      <c r="I10" s="34">
        <v>29594510</v>
      </c>
      <c r="J10" s="28">
        <v>33079813</v>
      </c>
      <c r="K10" s="36" t="s">
        <v>22</v>
      </c>
    </row>
    <row r="11" spans="1:12" s="38" customFormat="1" ht="21.75" customHeight="1">
      <c r="A11" s="30"/>
      <c r="B11" s="30" t="s">
        <v>23</v>
      </c>
      <c r="C11" s="30"/>
      <c r="D11" s="30"/>
      <c r="E11" s="31">
        <v>826</v>
      </c>
      <c r="F11" s="32">
        <v>565</v>
      </c>
      <c r="G11" s="33">
        <v>445</v>
      </c>
      <c r="H11" s="32">
        <v>618</v>
      </c>
      <c r="I11" s="34">
        <f t="shared" ref="I11:J11" si="1">SUM(I12:I22)</f>
        <v>1317</v>
      </c>
      <c r="J11" s="35">
        <f t="shared" si="1"/>
        <v>1407</v>
      </c>
      <c r="K11" s="48" t="s">
        <v>24</v>
      </c>
    </row>
    <row r="12" spans="1:12" s="40" customFormat="1" ht="21.75" customHeight="1">
      <c r="A12" s="39"/>
      <c r="B12" s="40" t="s">
        <v>25</v>
      </c>
      <c r="C12" s="39"/>
      <c r="D12" s="39"/>
      <c r="E12" s="41">
        <v>252</v>
      </c>
      <c r="F12" s="42">
        <v>208</v>
      </c>
      <c r="G12" s="43">
        <v>126</v>
      </c>
      <c r="H12" s="42">
        <v>275</v>
      </c>
      <c r="I12" s="44">
        <v>939</v>
      </c>
      <c r="J12" s="45">
        <v>392</v>
      </c>
      <c r="K12" s="49" t="s">
        <v>26</v>
      </c>
    </row>
    <row r="13" spans="1:12" s="40" customFormat="1" ht="21.75" customHeight="1">
      <c r="A13" s="39"/>
      <c r="B13" s="39" t="s">
        <v>27</v>
      </c>
      <c r="C13" s="39"/>
      <c r="D13" s="39"/>
      <c r="E13" s="41">
        <v>237</v>
      </c>
      <c r="F13" s="42">
        <v>145</v>
      </c>
      <c r="G13" s="43">
        <v>138</v>
      </c>
      <c r="H13" s="42">
        <v>50</v>
      </c>
      <c r="I13" s="44">
        <v>255</v>
      </c>
      <c r="J13" s="45">
        <v>127</v>
      </c>
      <c r="K13" s="49" t="s">
        <v>28</v>
      </c>
    </row>
    <row r="14" spans="1:12" s="40" customFormat="1" ht="21.75" customHeight="1">
      <c r="A14" s="39"/>
      <c r="B14" s="39" t="s">
        <v>29</v>
      </c>
      <c r="C14" s="39"/>
      <c r="D14" s="39"/>
      <c r="E14" s="41">
        <v>9</v>
      </c>
      <c r="F14" s="42">
        <v>5</v>
      </c>
      <c r="G14" s="43">
        <v>41</v>
      </c>
      <c r="H14" s="42">
        <v>2</v>
      </c>
      <c r="I14" s="44">
        <v>6</v>
      </c>
      <c r="J14" s="45" t="s">
        <v>30</v>
      </c>
      <c r="K14" s="49" t="s">
        <v>31</v>
      </c>
    </row>
    <row r="15" spans="1:12" s="40" customFormat="1" ht="21.75" customHeight="1">
      <c r="A15" s="39"/>
      <c r="B15" s="39" t="s">
        <v>32</v>
      </c>
      <c r="C15" s="39"/>
      <c r="D15" s="39"/>
      <c r="E15" s="41">
        <v>14</v>
      </c>
      <c r="F15" s="42">
        <v>13</v>
      </c>
      <c r="G15" s="43">
        <v>12</v>
      </c>
      <c r="H15" s="42">
        <v>13</v>
      </c>
      <c r="I15" s="44">
        <v>1</v>
      </c>
      <c r="J15" s="45">
        <v>8</v>
      </c>
      <c r="K15" s="49" t="s">
        <v>33</v>
      </c>
    </row>
    <row r="16" spans="1:12" s="40" customFormat="1" ht="21.75" customHeight="1">
      <c r="A16" s="39"/>
      <c r="B16" s="39" t="s">
        <v>34</v>
      </c>
      <c r="C16" s="39"/>
      <c r="D16" s="39"/>
      <c r="E16" s="41">
        <v>8</v>
      </c>
      <c r="F16" s="42">
        <v>11</v>
      </c>
      <c r="G16" s="43">
        <v>32</v>
      </c>
      <c r="H16" s="42">
        <v>28</v>
      </c>
      <c r="I16" s="50" t="s">
        <v>30</v>
      </c>
      <c r="J16" s="45" t="s">
        <v>30</v>
      </c>
      <c r="K16" s="49" t="s">
        <v>35</v>
      </c>
    </row>
    <row r="17" spans="1:12" s="40" customFormat="1" ht="21.75" customHeight="1">
      <c r="A17" s="39"/>
      <c r="B17" s="39" t="s">
        <v>36</v>
      </c>
      <c r="C17" s="39"/>
      <c r="D17" s="39"/>
      <c r="E17" s="41" t="s">
        <v>30</v>
      </c>
      <c r="F17" s="42">
        <v>5</v>
      </c>
      <c r="G17" s="51" t="s">
        <v>30</v>
      </c>
      <c r="H17" s="42">
        <v>2</v>
      </c>
      <c r="I17" s="50" t="s">
        <v>30</v>
      </c>
      <c r="J17" s="45">
        <v>1</v>
      </c>
      <c r="K17" s="49" t="s">
        <v>37</v>
      </c>
    </row>
    <row r="18" spans="1:12" s="40" customFormat="1" ht="21.75" customHeight="1">
      <c r="A18" s="39"/>
      <c r="B18" s="39" t="s">
        <v>38</v>
      </c>
      <c r="C18" s="39"/>
      <c r="D18" s="39"/>
      <c r="E18" s="41">
        <v>28</v>
      </c>
      <c r="F18" s="42">
        <v>17</v>
      </c>
      <c r="G18" s="43">
        <v>21</v>
      </c>
      <c r="H18" s="42">
        <v>45</v>
      </c>
      <c r="I18" s="50" t="s">
        <v>30</v>
      </c>
      <c r="J18" s="45" t="s">
        <v>30</v>
      </c>
      <c r="K18" s="49" t="s">
        <v>39</v>
      </c>
    </row>
    <row r="19" spans="1:12" s="40" customFormat="1" ht="21.75" customHeight="1">
      <c r="A19" s="39"/>
      <c r="B19" s="39" t="s">
        <v>40</v>
      </c>
      <c r="C19" s="39"/>
      <c r="D19" s="39"/>
      <c r="E19" s="41">
        <v>15</v>
      </c>
      <c r="F19" s="42">
        <v>5</v>
      </c>
      <c r="G19" s="43">
        <v>3</v>
      </c>
      <c r="H19" s="42">
        <v>7</v>
      </c>
      <c r="I19" s="44">
        <v>35</v>
      </c>
      <c r="J19" s="45" t="s">
        <v>30</v>
      </c>
      <c r="K19" s="49" t="s">
        <v>41</v>
      </c>
    </row>
    <row r="20" spans="1:12" s="40" customFormat="1" ht="21.75" customHeight="1">
      <c r="A20" s="39"/>
      <c r="B20" s="39" t="s">
        <v>42</v>
      </c>
      <c r="C20" s="39"/>
      <c r="D20" s="39"/>
      <c r="E20" s="41">
        <v>9</v>
      </c>
      <c r="F20" s="42">
        <v>9</v>
      </c>
      <c r="G20" s="43">
        <v>1</v>
      </c>
      <c r="H20" s="42">
        <v>16</v>
      </c>
      <c r="I20" s="44">
        <v>26</v>
      </c>
      <c r="J20" s="45">
        <v>115</v>
      </c>
      <c r="K20" s="49" t="s">
        <v>43</v>
      </c>
    </row>
    <row r="21" spans="1:12" s="40" customFormat="1" ht="21.75" customHeight="1">
      <c r="A21" s="39"/>
      <c r="B21" s="39" t="s">
        <v>44</v>
      </c>
      <c r="C21" s="39"/>
      <c r="D21" s="39"/>
      <c r="E21" s="41">
        <v>34</v>
      </c>
      <c r="F21" s="42">
        <v>23</v>
      </c>
      <c r="G21" s="42">
        <v>8</v>
      </c>
      <c r="H21" s="42">
        <v>12</v>
      </c>
      <c r="I21" s="44">
        <v>55</v>
      </c>
      <c r="J21" s="45">
        <v>23</v>
      </c>
      <c r="K21" s="49" t="s">
        <v>45</v>
      </c>
    </row>
    <row r="22" spans="1:12" s="40" customFormat="1" ht="21.75" hidden="1" customHeight="1">
      <c r="A22" s="39"/>
      <c r="B22" s="52" t="s">
        <v>46</v>
      </c>
      <c r="C22" s="39"/>
      <c r="D22" s="39"/>
      <c r="E22" s="53"/>
      <c r="F22" s="42"/>
      <c r="G22" s="42"/>
      <c r="H22" s="42"/>
      <c r="I22" s="50" t="s">
        <v>30</v>
      </c>
      <c r="J22" s="45">
        <v>741</v>
      </c>
      <c r="K22" s="49"/>
    </row>
    <row r="23" spans="1:12" s="40" customFormat="1" ht="21.75" hidden="1" customHeight="1">
      <c r="A23" s="39"/>
      <c r="B23" s="52" t="s">
        <v>47</v>
      </c>
      <c r="C23" s="52"/>
      <c r="D23" s="52"/>
      <c r="E23" s="54"/>
      <c r="F23" s="42"/>
      <c r="G23" s="42"/>
      <c r="H23" s="42"/>
      <c r="I23" s="50" t="s">
        <v>30</v>
      </c>
      <c r="J23" s="45" t="s">
        <v>48</v>
      </c>
      <c r="K23" s="55"/>
    </row>
    <row r="24" spans="1:12" s="40" customFormat="1" ht="21.75" hidden="1" customHeight="1">
      <c r="A24" s="39"/>
      <c r="B24" s="52" t="s">
        <v>49</v>
      </c>
      <c r="C24" s="52"/>
      <c r="D24" s="52"/>
      <c r="E24" s="54"/>
      <c r="F24" s="42"/>
      <c r="G24" s="42"/>
      <c r="H24" s="42"/>
      <c r="I24" s="50" t="s">
        <v>30</v>
      </c>
      <c r="J24" s="45" t="s">
        <v>50</v>
      </c>
      <c r="K24" s="55"/>
    </row>
    <row r="25" spans="1:12" s="40" customFormat="1" ht="21.75" hidden="1" customHeight="1">
      <c r="A25" s="39"/>
      <c r="B25" s="52" t="s">
        <v>51</v>
      </c>
      <c r="C25" s="52"/>
      <c r="D25" s="52"/>
      <c r="E25" s="54"/>
      <c r="F25" s="42"/>
      <c r="G25" s="42"/>
      <c r="H25" s="42"/>
      <c r="I25" s="50" t="s">
        <v>30</v>
      </c>
      <c r="J25" s="45" t="s">
        <v>52</v>
      </c>
      <c r="K25" s="55"/>
    </row>
    <row r="26" spans="1:12" s="40" customFormat="1" ht="21.75" hidden="1" customHeight="1">
      <c r="A26" s="39"/>
      <c r="B26" s="52" t="s">
        <v>53</v>
      </c>
      <c r="C26" s="52"/>
      <c r="D26" s="52"/>
      <c r="E26" s="54"/>
      <c r="F26" s="42"/>
      <c r="G26" s="42"/>
      <c r="H26" s="42"/>
      <c r="I26" s="50" t="s">
        <v>30</v>
      </c>
      <c r="J26" s="45" t="s">
        <v>54</v>
      </c>
      <c r="K26" s="55"/>
    </row>
    <row r="27" spans="1:12" s="40" customFormat="1" ht="21.75" customHeight="1">
      <c r="A27" s="39"/>
      <c r="B27" s="39" t="s">
        <v>55</v>
      </c>
      <c r="C27" s="39"/>
      <c r="D27" s="39"/>
      <c r="E27" s="56">
        <v>220</v>
      </c>
      <c r="F27" s="57">
        <v>124</v>
      </c>
      <c r="G27" s="57">
        <v>63</v>
      </c>
      <c r="H27" s="57">
        <v>168</v>
      </c>
      <c r="I27" s="57" t="s">
        <v>30</v>
      </c>
      <c r="J27" s="45">
        <f>175+J22+J23+J24+J25+J26</f>
        <v>1192</v>
      </c>
      <c r="K27" s="49" t="s">
        <v>56</v>
      </c>
    </row>
    <row r="28" spans="1:12" s="40" customFormat="1" ht="18.75">
      <c r="A28" s="58"/>
      <c r="B28" s="58"/>
      <c r="C28" s="58"/>
      <c r="D28" s="58"/>
      <c r="E28" s="59"/>
      <c r="F28" s="60"/>
      <c r="G28" s="61"/>
      <c r="H28" s="60"/>
      <c r="I28" s="62"/>
      <c r="J28" s="63"/>
      <c r="K28" s="64"/>
      <c r="L28" s="39"/>
    </row>
    <row r="29" spans="1:12" s="40" customFormat="1" ht="3" customHeight="1">
      <c r="A29" s="39"/>
      <c r="B29" s="39"/>
      <c r="C29" s="39"/>
      <c r="D29" s="39"/>
      <c r="E29" s="65"/>
      <c r="F29" s="65"/>
      <c r="G29" s="65"/>
      <c r="H29" s="65"/>
      <c r="J29" s="65"/>
      <c r="K29" s="39"/>
      <c r="L29" s="39"/>
    </row>
    <row r="30" spans="1:12" s="15" customFormat="1">
      <c r="B30" s="15" t="s">
        <v>57</v>
      </c>
      <c r="I30" s="8"/>
    </row>
    <row r="31" spans="1:12" s="15" customFormat="1">
      <c r="B31" s="15" t="s">
        <v>58</v>
      </c>
      <c r="I31" s="8"/>
    </row>
    <row r="32" spans="1:12" s="40" customFormat="1">
      <c r="I32" s="8"/>
    </row>
    <row r="33" spans="9:9" s="40" customFormat="1">
      <c r="I33" s="8"/>
    </row>
    <row r="34" spans="9:9" s="40" customFormat="1">
      <c r="I34" s="8"/>
    </row>
  </sheetData>
  <mergeCells count="2">
    <mergeCell ref="A4:D5"/>
    <mergeCell ref="K4:K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T-15.6(ใช้)</vt:lpstr>
      <vt:lpstr>'T-15.6(ใช้)'!Print_Area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2018-10-31T03:32:18Z</dcterms:created>
  <dcterms:modified xsi:type="dcterms:W3CDTF">2018-10-31T03:32:42Z</dcterms:modified>
</cp:coreProperties>
</file>