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7-4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B19" i="7"/>
  <c r="B18" i="7"/>
  <c r="B17" i="7"/>
  <c r="B16" i="7"/>
  <c r="F15" i="7"/>
  <c r="F31" i="7" s="1"/>
  <c r="D15" i="7"/>
  <c r="B15" i="7" s="1"/>
  <c r="B14" i="7"/>
  <c r="B13" i="7"/>
  <c r="B12" i="7"/>
  <c r="F11" i="7"/>
  <c r="F27" i="7" s="1"/>
  <c r="D11" i="7"/>
  <c r="B10" i="7"/>
  <c r="B9" i="7"/>
  <c r="B8" i="7"/>
  <c r="B7" i="7"/>
  <c r="F6" i="7"/>
  <c r="F24" i="7" s="1"/>
  <c r="B11" i="7" l="1"/>
  <c r="F33" i="7"/>
  <c r="F29" i="7"/>
  <c r="F25" i="7"/>
  <c r="F34" i="7"/>
  <c r="F30" i="7"/>
  <c r="F26" i="7"/>
  <c r="F28" i="7"/>
  <c r="F36" i="7"/>
  <c r="F32" i="7"/>
  <c r="D6" i="7"/>
  <c r="F23" i="7"/>
  <c r="F22" i="7" s="1"/>
  <c r="F35" i="7"/>
  <c r="D36" i="7" l="1"/>
  <c r="D32" i="7"/>
  <c r="D28" i="7"/>
  <c r="D24" i="7"/>
  <c r="B6" i="7"/>
  <c r="D33" i="7"/>
  <c r="D29" i="7"/>
  <c r="D30" i="7"/>
  <c r="D25" i="7"/>
  <c r="D35" i="7"/>
  <c r="D27" i="7"/>
  <c r="D23" i="7"/>
  <c r="D34" i="7"/>
  <c r="D26" i="7"/>
  <c r="D31" i="7"/>
  <c r="B27" i="7"/>
  <c r="B36" i="7" l="1"/>
  <c r="B32" i="7"/>
  <c r="B30" i="7"/>
  <c r="B25" i="7"/>
  <c r="B24" i="7"/>
  <c r="B26" i="7"/>
  <c r="B28" i="7"/>
  <c r="B29" i="7"/>
  <c r="B33" i="7"/>
  <c r="B31" i="7"/>
  <c r="B35" i="7"/>
  <c r="B34" i="7"/>
  <c r="B23" i="7"/>
  <c r="D22" i="7"/>
  <c r="B22" i="7" l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<sst xmlns="http://schemas.openxmlformats.org/spreadsheetml/2006/main" count="39" uniqueCount="24">
  <si>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</si>
  <si>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</si>
  <si>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</si>
  <si>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</si>
  <si>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</si>
  <si>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</si>
  <si>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</si>
  <si>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</si>
  <si>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</si>
  <si>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</si>
  <si>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</si>
  <si>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</si>
  <si>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</si>
  <si>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</si>
  <si>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</si>
  <si>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</si>
  <si>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</si>
  <si>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</si>
  <si>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</si>
  <si>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</si>
  <si>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</si>
  <si>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</si>
  <si>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   และเพศ  จังหวัดเชียงใหม่  ไตรมาสที่ 4 : (ตุลาคม - ธันวาคม) พ.ศ. 2560</t>
  </si>
  <si>
    <t>หมายเหตุ: - -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</si>
</sst>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  <numFmt numFmtId="190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189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90" fontId="2" fillId="0" borderId="0" xfId="1" applyNumberFormat="1" applyFont="1" applyFill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 applyProtection="1">
      <alignment horizontal="right"/>
    </xf>
    <xf numFmtId="0" fontId="4" fillId="0" borderId="0" xfId="0" applyFont="1"/>
    <xf numFmtId="41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3"/>
  <sheetViews>
    <sheetView tabSelected="1" zoomScaleNormal="100" zoomScalePageLayoutView="70" workbookViewId="0">
      <selection activeCell="E11" sqref="E11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21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22</v>
      </c>
      <c r="B2" s="2"/>
      <c r="C2" s="2"/>
      <c r="D2" s="2"/>
      <c r="E2" s="2"/>
      <c r="F2" s="2"/>
      <c r="G2" s="2"/>
      <c r="H2" s="3"/>
      <c r="I2"/>
      <c r="J2"/>
      <c r="K2"/>
      <c r="L2"/>
      <c r="M2"/>
      <c r="N2"/>
      <c r="O2"/>
      <c r="P2"/>
    </row>
    <row r="3" spans="1:16" ht="8.1" customHeight="1" x14ac:dyDescent="0.5">
      <c r="I3"/>
      <c r="J3"/>
      <c r="K3"/>
      <c r="L3"/>
      <c r="M3"/>
      <c r="N3"/>
      <c r="O3"/>
      <c r="P3"/>
    </row>
    <row r="4" spans="1:16" s="1" customFormat="1" ht="30" customHeight="1" x14ac:dyDescent="0.5">
      <c r="A4" s="4" t="s">
        <v>5</v>
      </c>
      <c r="B4" s="4" t="s">
        <v>0</v>
      </c>
      <c r="C4" s="4"/>
      <c r="D4" s="4" t="s">
        <v>1</v>
      </c>
      <c r="E4" s="4"/>
      <c r="F4" s="4" t="s">
        <v>2</v>
      </c>
      <c r="G4" s="4"/>
      <c r="H4" s="3"/>
      <c r="I4"/>
      <c r="J4"/>
      <c r="K4"/>
      <c r="L4"/>
      <c r="M4"/>
      <c r="N4"/>
      <c r="O4"/>
      <c r="P4"/>
    </row>
    <row r="5" spans="1:16" s="1" customFormat="1" ht="18.95" customHeight="1" x14ac:dyDescent="0.5">
      <c r="A5" s="3"/>
      <c r="B5" s="26" t="s">
        <v>3</v>
      </c>
      <c r="C5" s="26"/>
      <c r="D5" s="26"/>
      <c r="E5" s="26"/>
      <c r="F5" s="26"/>
      <c r="G5" s="26"/>
      <c r="H5" s="8"/>
      <c r="I5"/>
      <c r="J5"/>
      <c r="K5"/>
      <c r="L5"/>
      <c r="M5"/>
      <c r="N5"/>
      <c r="O5"/>
      <c r="P5"/>
    </row>
    <row r="6" spans="1:16" s="1" customFormat="1" ht="18.95" customHeight="1" x14ac:dyDescent="0.55000000000000004">
      <c r="A6" s="3" t="s">
        <v>6</v>
      </c>
      <c r="B6" s="17">
        <f t="shared" ref="B6:B20" si="0">D6+F6</f>
        <v>992259.27</v>
      </c>
      <c r="C6" s="27"/>
      <c r="D6" s="17">
        <f>D7+D8+D9+D10+D11+D15+D19+D20</f>
        <v>521578.54000000004</v>
      </c>
      <c r="E6" s="28"/>
      <c r="F6" s="17">
        <f>F7+F8+F9+F10+F11+F15+F19+F20</f>
        <v>470680.73</v>
      </c>
      <c r="G6" s="7"/>
      <c r="H6" s="24"/>
      <c r="I6"/>
      <c r="J6"/>
      <c r="K6"/>
      <c r="L6"/>
      <c r="M6"/>
      <c r="N6"/>
      <c r="O6"/>
      <c r="P6"/>
    </row>
    <row r="7" spans="1:16" ht="18.95" customHeight="1" x14ac:dyDescent="0.55000000000000004">
      <c r="A7" s="18" t="s">
        <v>7</v>
      </c>
      <c r="B7" s="13">
        <f t="shared" si="0"/>
        <v>137954.56</v>
      </c>
      <c r="C7" s="20"/>
      <c r="D7" s="9">
        <v>70371.3</v>
      </c>
      <c r="E7" s="20"/>
      <c r="F7" s="9">
        <v>67583.259999999995</v>
      </c>
      <c r="G7" s="10"/>
      <c r="H7" s="12"/>
      <c r="I7" s="29"/>
      <c r="J7" s="29"/>
      <c r="K7"/>
      <c r="L7"/>
      <c r="M7"/>
      <c r="N7"/>
      <c r="O7"/>
      <c r="P7"/>
    </row>
    <row r="8" spans="1:16" ht="18.95" customHeight="1" x14ac:dyDescent="0.55000000000000004">
      <c r="A8" s="2" t="s">
        <v>8</v>
      </c>
      <c r="B8" s="13">
        <f t="shared" si="0"/>
        <v>221192.38</v>
      </c>
      <c r="C8" s="20"/>
      <c r="D8" s="9">
        <v>118879.84</v>
      </c>
      <c r="E8" s="20"/>
      <c r="F8" s="9">
        <v>102312.54</v>
      </c>
      <c r="G8" s="10"/>
      <c r="H8" s="12"/>
      <c r="I8" s="29"/>
      <c r="J8" s="29"/>
      <c r="K8"/>
      <c r="L8"/>
      <c r="M8"/>
      <c r="N8"/>
      <c r="O8"/>
      <c r="P8"/>
    </row>
    <row r="9" spans="1:16" ht="18.95" customHeight="1" x14ac:dyDescent="0.55000000000000004">
      <c r="A9" s="19" t="s">
        <v>9</v>
      </c>
      <c r="B9" s="13">
        <f t="shared" si="0"/>
        <v>154549.72</v>
      </c>
      <c r="C9" s="20"/>
      <c r="D9" s="9">
        <v>77409.83</v>
      </c>
      <c r="E9" s="20"/>
      <c r="F9" s="9">
        <v>77139.89</v>
      </c>
      <c r="G9" s="10"/>
      <c r="H9" s="12"/>
      <c r="I9" s="29"/>
      <c r="J9" s="29"/>
      <c r="K9"/>
      <c r="L9"/>
      <c r="M9"/>
      <c r="N9"/>
      <c r="O9"/>
      <c r="P9"/>
    </row>
    <row r="10" spans="1:16" ht="18.95" customHeight="1" x14ac:dyDescent="0.55000000000000004">
      <c r="A10" s="19" t="s">
        <v>10</v>
      </c>
      <c r="B10" s="13">
        <f t="shared" si="0"/>
        <v>133371.82</v>
      </c>
      <c r="C10" s="20"/>
      <c r="D10" s="9">
        <v>76082.34</v>
      </c>
      <c r="E10" s="20"/>
      <c r="F10" s="9">
        <v>57289.48</v>
      </c>
      <c r="G10" s="10"/>
      <c r="H10" s="12"/>
      <c r="I10" s="29"/>
      <c r="J10" s="29"/>
      <c r="K10"/>
      <c r="L10"/>
      <c r="M10"/>
      <c r="N10"/>
      <c r="O10"/>
      <c r="P10"/>
    </row>
    <row r="11" spans="1:16" ht="20.25" customHeight="1" x14ac:dyDescent="0.55000000000000004">
      <c r="A11" s="2" t="s">
        <v>11</v>
      </c>
      <c r="B11" s="13">
        <f t="shared" si="0"/>
        <v>140980.32</v>
      </c>
      <c r="C11" s="30"/>
      <c r="D11" s="31">
        <f>SUM(D12:D14)</f>
        <v>83833.63</v>
      </c>
      <c r="E11" s="31"/>
      <c r="F11" s="31">
        <f>SUM(F12:F14)</f>
        <v>57146.69</v>
      </c>
      <c r="G11" s="32"/>
      <c r="H11" s="12"/>
      <c r="I11" s="29"/>
      <c r="J11" s="29"/>
      <c r="K11"/>
      <c r="L11"/>
      <c r="M11"/>
      <c r="N11"/>
      <c r="O11"/>
      <c r="P11"/>
    </row>
    <row r="12" spans="1:16" ht="18.95" customHeight="1" x14ac:dyDescent="0.55000000000000004">
      <c r="A12" s="19" t="s">
        <v>12</v>
      </c>
      <c r="B12" s="13">
        <f t="shared" si="0"/>
        <v>112548.79000000001</v>
      </c>
      <c r="C12" s="20"/>
      <c r="D12" s="9">
        <v>64817.64</v>
      </c>
      <c r="E12" s="30"/>
      <c r="F12" s="9">
        <v>47731.15</v>
      </c>
      <c r="G12" s="10"/>
      <c r="H12" s="12"/>
      <c r="I12" s="29"/>
      <c r="J12" s="29"/>
      <c r="K12"/>
      <c r="L12"/>
      <c r="M12"/>
      <c r="N12"/>
      <c r="O12"/>
      <c r="P12"/>
    </row>
    <row r="13" spans="1:16" ht="18.95" customHeight="1" x14ac:dyDescent="0.55000000000000004">
      <c r="A13" s="19" t="s">
        <v>13</v>
      </c>
      <c r="B13" s="13">
        <f t="shared" si="0"/>
        <v>28431.530000000002</v>
      </c>
      <c r="C13" s="20"/>
      <c r="D13" s="9">
        <v>19015.990000000002</v>
      </c>
      <c r="E13" s="20"/>
      <c r="F13" s="9">
        <v>9415.5400000000009</v>
      </c>
      <c r="G13" s="10"/>
      <c r="H13" s="12"/>
      <c r="I13" s="29"/>
      <c r="J13" s="29"/>
      <c r="K13"/>
      <c r="L13"/>
      <c r="M13"/>
      <c r="N13"/>
      <c r="O13"/>
      <c r="P13"/>
    </row>
    <row r="14" spans="1:16" ht="18.95" customHeight="1" x14ac:dyDescent="0.55000000000000004">
      <c r="A14" s="21" t="s">
        <v>14</v>
      </c>
      <c r="B14" s="13">
        <f t="shared" si="0"/>
        <v>0</v>
      </c>
      <c r="C14" s="20"/>
      <c r="D14" s="13">
        <v>0</v>
      </c>
      <c r="E14" s="20"/>
      <c r="F14" s="13">
        <v>0</v>
      </c>
      <c r="G14" s="10"/>
      <c r="H14" s="12"/>
      <c r="I14" s="29"/>
      <c r="J14" s="29"/>
      <c r="K14"/>
      <c r="L14"/>
      <c r="M14"/>
      <c r="N14"/>
      <c r="O14"/>
      <c r="P14"/>
    </row>
    <row r="15" spans="1:16" ht="18.95" customHeight="1" x14ac:dyDescent="0.55000000000000004">
      <c r="A15" s="2" t="s">
        <v>15</v>
      </c>
      <c r="B15" s="13">
        <f t="shared" si="0"/>
        <v>204210.47</v>
      </c>
      <c r="C15" s="30"/>
      <c r="D15" s="13">
        <f>SUM(D16:D18)</f>
        <v>95001.600000000006</v>
      </c>
      <c r="E15" s="33"/>
      <c r="F15" s="13">
        <f>SUM(F16:F18)</f>
        <v>109208.87</v>
      </c>
      <c r="G15" s="10"/>
      <c r="H15" s="12"/>
      <c r="I15" s="29"/>
      <c r="J15" s="29"/>
      <c r="K15"/>
      <c r="L15"/>
      <c r="M15"/>
      <c r="N15"/>
      <c r="O15"/>
      <c r="P15"/>
    </row>
    <row r="16" spans="1:16" ht="18.95" customHeight="1" x14ac:dyDescent="0.55000000000000004">
      <c r="A16" s="21" t="s">
        <v>16</v>
      </c>
      <c r="B16" s="13">
        <f t="shared" si="0"/>
        <v>119292.32</v>
      </c>
      <c r="C16" s="20"/>
      <c r="D16" s="9">
        <v>57937.55</v>
      </c>
      <c r="E16" s="33"/>
      <c r="F16" s="9">
        <v>61354.77</v>
      </c>
      <c r="G16" s="10"/>
      <c r="H16" s="12"/>
      <c r="I16" s="29"/>
      <c r="J16" s="29"/>
      <c r="K16"/>
      <c r="L16"/>
      <c r="M16"/>
      <c r="N16"/>
      <c r="O16"/>
      <c r="P16"/>
    </row>
    <row r="17" spans="1:16" ht="18.95" customHeight="1" x14ac:dyDescent="0.55000000000000004">
      <c r="A17" s="21" t="s">
        <v>17</v>
      </c>
      <c r="B17" s="13">
        <f t="shared" si="0"/>
        <v>63079.24</v>
      </c>
      <c r="C17" s="20"/>
      <c r="D17" s="9">
        <v>31051.89</v>
      </c>
      <c r="E17" s="30"/>
      <c r="F17" s="9">
        <v>32027.35</v>
      </c>
      <c r="G17" s="10"/>
      <c r="H17" s="12"/>
      <c r="I17" s="29"/>
      <c r="J17" s="29"/>
      <c r="K17"/>
      <c r="L17"/>
      <c r="M17"/>
      <c r="N17"/>
      <c r="O17"/>
      <c r="P17"/>
    </row>
    <row r="18" spans="1:16" ht="18.95" customHeight="1" x14ac:dyDescent="0.55000000000000004">
      <c r="A18" s="21" t="s">
        <v>18</v>
      </c>
      <c r="B18" s="13">
        <f t="shared" si="0"/>
        <v>21838.91</v>
      </c>
      <c r="C18" s="20"/>
      <c r="D18" s="9">
        <v>6012.16</v>
      </c>
      <c r="E18" s="20"/>
      <c r="F18" s="9">
        <v>15826.75</v>
      </c>
      <c r="G18" s="10"/>
      <c r="H18" s="12"/>
      <c r="I18" s="29"/>
      <c r="J18" s="29"/>
      <c r="K18"/>
      <c r="L18"/>
      <c r="M18"/>
      <c r="N18"/>
      <c r="O18"/>
      <c r="P18"/>
    </row>
    <row r="19" spans="1:16" ht="18.95" customHeight="1" x14ac:dyDescent="0.55000000000000004">
      <c r="A19" s="19" t="s">
        <v>19</v>
      </c>
      <c r="B19" s="13">
        <f t="shared" si="0"/>
        <v>0</v>
      </c>
      <c r="C19" s="20"/>
      <c r="D19" s="13">
        <v>0</v>
      </c>
      <c r="E19" s="20"/>
      <c r="F19" s="13">
        <v>0</v>
      </c>
      <c r="G19" s="10"/>
      <c r="H19" s="12"/>
      <c r="I19" s="29"/>
      <c r="J19" s="29"/>
      <c r="K19" s="9"/>
    </row>
    <row r="20" spans="1:16" ht="18.95" customHeight="1" x14ac:dyDescent="0.55000000000000004">
      <c r="A20" s="19" t="s">
        <v>20</v>
      </c>
      <c r="B20" s="13">
        <f t="shared" si="0"/>
        <v>0</v>
      </c>
      <c r="C20" s="20"/>
      <c r="D20" s="13">
        <v>0</v>
      </c>
      <c r="E20" s="20"/>
      <c r="F20" s="13">
        <v>0</v>
      </c>
      <c r="G20" s="10"/>
      <c r="H20" s="12"/>
      <c r="I20" s="29"/>
      <c r="J20" s="29"/>
    </row>
    <row r="21" spans="1:16" ht="18.95" customHeight="1" x14ac:dyDescent="0.5">
      <c r="A21" s="3"/>
      <c r="B21" s="3" t="s">
        <v>4</v>
      </c>
      <c r="C21" s="3"/>
      <c r="D21" s="3"/>
      <c r="E21" s="3"/>
      <c r="F21" s="3"/>
      <c r="G21" s="3"/>
      <c r="I21" s="29"/>
      <c r="J21" s="29"/>
    </row>
    <row r="22" spans="1:16" ht="18.95" customHeight="1" x14ac:dyDescent="0.5">
      <c r="A22" s="3" t="s">
        <v>6</v>
      </c>
      <c r="B22" s="11">
        <f>SUM(B23:B27,B31,B35:B36)</f>
        <v>100</v>
      </c>
      <c r="C22" s="11"/>
      <c r="D22" s="11">
        <f>SUM(D23:D27,D31,D35:D36)</f>
        <v>100</v>
      </c>
      <c r="E22" s="11"/>
      <c r="F22" s="11">
        <f>SUM(F23:F27,F31,F35:F36)</f>
        <v>100</v>
      </c>
      <c r="G22" s="11"/>
      <c r="H22" s="25"/>
      <c r="I22" s="25"/>
      <c r="J22" s="25"/>
    </row>
    <row r="23" spans="1:16" ht="18.95" customHeight="1" x14ac:dyDescent="0.55000000000000004">
      <c r="A23" s="18" t="s">
        <v>7</v>
      </c>
      <c r="B23" s="22">
        <f t="shared" ref="B23:B36" si="1">(B7*100)/$B$6</f>
        <v>13.903075957153819</v>
      </c>
      <c r="C23" s="34"/>
      <c r="D23" s="22">
        <f>(D7*100)/$D$6</f>
        <v>13.491985310591957</v>
      </c>
      <c r="E23" s="34"/>
      <c r="F23" s="22">
        <f>(F7*100)/$F$6</f>
        <v>14.358620545183568</v>
      </c>
      <c r="G23" s="16"/>
      <c r="H23" s="35"/>
      <c r="I23" s="36"/>
      <c r="J23" s="5"/>
    </row>
    <row r="24" spans="1:16" ht="18.95" customHeight="1" x14ac:dyDescent="0.55000000000000004">
      <c r="A24" s="2" t="s">
        <v>8</v>
      </c>
      <c r="B24" s="22">
        <f t="shared" si="1"/>
        <v>22.291792748885076</v>
      </c>
      <c r="C24" s="34"/>
      <c r="D24" s="22">
        <f t="shared" ref="D24:D36" si="2">(D8*100)/$D$6</f>
        <v>22.792318104191938</v>
      </c>
      <c r="E24" s="34"/>
      <c r="F24" s="22">
        <f t="shared" ref="F24:F33" si="3">(F8*100)/$F$6</f>
        <v>21.737142287511961</v>
      </c>
      <c r="G24" s="16"/>
      <c r="H24" s="35"/>
      <c r="I24" s="36"/>
      <c r="J24" s="5"/>
    </row>
    <row r="25" spans="1:16" ht="18.95" customHeight="1" x14ac:dyDescent="0.55000000000000004">
      <c r="A25" s="19" t="s">
        <v>9</v>
      </c>
      <c r="B25" s="22">
        <f t="shared" si="1"/>
        <v>15.575538034530027</v>
      </c>
      <c r="C25" s="34"/>
      <c r="D25" s="22">
        <f t="shared" si="2"/>
        <v>14.841452257602468</v>
      </c>
      <c r="E25" s="34"/>
      <c r="F25" s="22">
        <f t="shared" si="3"/>
        <v>16.389005345513084</v>
      </c>
      <c r="G25" s="16"/>
      <c r="H25" s="37"/>
      <c r="I25" s="36"/>
      <c r="J25" s="5"/>
      <c r="K25" s="6"/>
    </row>
    <row r="26" spans="1:16" ht="18.95" customHeight="1" x14ac:dyDescent="0.5">
      <c r="A26" s="19" t="s">
        <v>10</v>
      </c>
      <c r="B26" s="22">
        <f t="shared" si="1"/>
        <v>13.441226908366399</v>
      </c>
      <c r="C26" s="34"/>
      <c r="D26" s="22">
        <f t="shared" si="2"/>
        <v>14.586938335308043</v>
      </c>
      <c r="E26" s="34"/>
      <c r="F26" s="22">
        <f t="shared" si="3"/>
        <v>12.171622152451409</v>
      </c>
      <c r="G26" s="16"/>
      <c r="H26" s="38"/>
      <c r="I26" s="39"/>
      <c r="K26" s="6"/>
    </row>
    <row r="27" spans="1:16" ht="18.95" customHeight="1" x14ac:dyDescent="0.5">
      <c r="A27" s="2" t="s">
        <v>11</v>
      </c>
      <c r="B27" s="22">
        <f t="shared" si="1"/>
        <v>14.208012387730074</v>
      </c>
      <c r="C27" s="22"/>
      <c r="D27" s="22">
        <f t="shared" si="2"/>
        <v>16.073059677647013</v>
      </c>
      <c r="E27" s="22"/>
      <c r="F27" s="22">
        <f t="shared" si="3"/>
        <v>12.141285240209431</v>
      </c>
      <c r="G27" s="16"/>
      <c r="H27" s="38"/>
      <c r="I27" s="39"/>
    </row>
    <row r="28" spans="1:16" ht="18.95" customHeight="1" x14ac:dyDescent="0.5">
      <c r="A28" s="19" t="s">
        <v>12</v>
      </c>
      <c r="B28" s="22">
        <f t="shared" si="1"/>
        <v>11.34267962041816</v>
      </c>
      <c r="C28" s="34"/>
      <c r="D28" s="22">
        <f t="shared" si="2"/>
        <v>12.427206073317356</v>
      </c>
      <c r="E28" s="34"/>
      <c r="F28" s="22">
        <f t="shared" si="3"/>
        <v>10.14087617311208</v>
      </c>
      <c r="G28" s="16"/>
      <c r="H28" s="38"/>
      <c r="I28" s="39"/>
    </row>
    <row r="29" spans="1:16" ht="18.95" customHeight="1" x14ac:dyDescent="0.5">
      <c r="A29" s="19" t="s">
        <v>13</v>
      </c>
      <c r="B29" s="22">
        <f t="shared" si="1"/>
        <v>2.8653327673119149</v>
      </c>
      <c r="C29" s="34"/>
      <c r="D29" s="22">
        <f t="shared" si="2"/>
        <v>3.6458536043296568</v>
      </c>
      <c r="E29" s="34"/>
      <c r="F29" s="22">
        <f t="shared" si="3"/>
        <v>2.0004090670973511</v>
      </c>
      <c r="G29" s="16"/>
      <c r="H29" s="38"/>
      <c r="I29" s="40"/>
    </row>
    <row r="30" spans="1:16" ht="18.95" customHeight="1" x14ac:dyDescent="0.5">
      <c r="A30" s="21" t="s">
        <v>14</v>
      </c>
      <c r="B30" s="22">
        <f t="shared" si="1"/>
        <v>0</v>
      </c>
      <c r="C30" s="41"/>
      <c r="D30" s="22">
        <f t="shared" si="2"/>
        <v>0</v>
      </c>
      <c r="E30" s="41"/>
      <c r="F30" s="22">
        <f t="shared" si="3"/>
        <v>0</v>
      </c>
      <c r="G30" s="16"/>
      <c r="H30" s="38"/>
      <c r="I30" s="40"/>
    </row>
    <row r="31" spans="1:16" ht="18.95" customHeight="1" x14ac:dyDescent="0.5">
      <c r="A31" s="2" t="s">
        <v>15</v>
      </c>
      <c r="B31" s="22">
        <f t="shared" si="1"/>
        <v>20.580353963334602</v>
      </c>
      <c r="C31" s="22"/>
      <c r="D31" s="22">
        <f t="shared" si="2"/>
        <v>18.214246314658574</v>
      </c>
      <c r="E31" s="22"/>
      <c r="F31" s="22">
        <f t="shared" si="3"/>
        <v>23.202324429130549</v>
      </c>
      <c r="G31" s="16"/>
      <c r="H31" s="38"/>
      <c r="I31" s="40"/>
    </row>
    <row r="32" spans="1:16" ht="18.95" customHeight="1" x14ac:dyDescent="0.5">
      <c r="A32" s="21" t="s">
        <v>16</v>
      </c>
      <c r="B32" s="22">
        <f t="shared" si="1"/>
        <v>12.022293326622185</v>
      </c>
      <c r="C32" s="22"/>
      <c r="D32" s="22">
        <f t="shared" si="2"/>
        <v>11.108116142968612</v>
      </c>
      <c r="E32" s="22"/>
      <c r="F32" s="22">
        <f t="shared" si="3"/>
        <v>13.035326515279264</v>
      </c>
      <c r="G32" s="16"/>
      <c r="H32" s="38"/>
      <c r="I32" s="40"/>
      <c r="K32" s="6"/>
    </row>
    <row r="33" spans="1:11" ht="18.95" customHeight="1" x14ac:dyDescent="0.5">
      <c r="A33" s="21" t="s">
        <v>17</v>
      </c>
      <c r="B33" s="22">
        <f t="shared" si="1"/>
        <v>6.3571328489579138</v>
      </c>
      <c r="C33" s="22"/>
      <c r="D33" s="22">
        <f t="shared" si="2"/>
        <v>5.9534447103594408</v>
      </c>
      <c r="E33" s="22"/>
      <c r="F33" s="22">
        <f t="shared" si="3"/>
        <v>6.8044744470418408</v>
      </c>
      <c r="G33" s="16"/>
      <c r="H33" s="38"/>
      <c r="I33" s="40"/>
    </row>
    <row r="34" spans="1:11" ht="18.95" customHeight="1" x14ac:dyDescent="0.5">
      <c r="A34" s="21" t="s">
        <v>18</v>
      </c>
      <c r="B34" s="22">
        <f t="shared" si="1"/>
        <v>2.2009277877545048</v>
      </c>
      <c r="C34" s="22"/>
      <c r="D34" s="22">
        <f>(D18*100)/$D$6</f>
        <v>1.1526854613305217</v>
      </c>
      <c r="E34" s="22"/>
      <c r="F34" s="22">
        <f>(F18*100)/$F$6</f>
        <v>3.3625234668094444</v>
      </c>
      <c r="G34" s="16"/>
      <c r="I34" s="40"/>
    </row>
    <row r="35" spans="1:11" ht="18.95" customHeight="1" x14ac:dyDescent="0.5">
      <c r="A35" s="19" t="s">
        <v>19</v>
      </c>
      <c r="B35" s="22">
        <f t="shared" si="1"/>
        <v>0</v>
      </c>
      <c r="C35" s="22"/>
      <c r="D35" s="22">
        <f>(D19*100)/$D$6</f>
        <v>0</v>
      </c>
      <c r="E35" s="22"/>
      <c r="F35" s="22">
        <f>(F19*100)/$F$6</f>
        <v>0</v>
      </c>
      <c r="G35" s="16"/>
      <c r="I35" s="40"/>
    </row>
    <row r="36" spans="1:11" ht="18.95" customHeight="1" x14ac:dyDescent="0.5">
      <c r="A36" s="19" t="s">
        <v>20</v>
      </c>
      <c r="B36" s="22">
        <f t="shared" si="1"/>
        <v>0</v>
      </c>
      <c r="C36" s="34"/>
      <c r="D36" s="22">
        <f t="shared" si="2"/>
        <v>0</v>
      </c>
      <c r="E36" s="41"/>
      <c r="F36" s="22">
        <f>(F20*100)/$F$6</f>
        <v>0</v>
      </c>
      <c r="G36" s="16"/>
      <c r="I36" s="40"/>
    </row>
    <row r="37" spans="1:11" ht="8.1" customHeight="1" x14ac:dyDescent="0.5">
      <c r="A37" s="23"/>
      <c r="B37" s="23"/>
      <c r="C37" s="23"/>
      <c r="D37" s="23"/>
      <c r="E37" s="23"/>
      <c r="F37" s="42"/>
      <c r="G37" s="23"/>
      <c r="I37" s="16"/>
    </row>
    <row r="38" spans="1:11" ht="7.5" customHeight="1" x14ac:dyDescent="0.5">
      <c r="A38" s="2"/>
      <c r="I38" s="16"/>
    </row>
    <row r="39" spans="1:11" ht="21.95" customHeight="1" x14ac:dyDescent="0.55000000000000004">
      <c r="A39" s="2" t="s">
        <v>23</v>
      </c>
      <c r="B39" s="6"/>
      <c r="C39" s="6"/>
      <c r="D39" s="6"/>
      <c r="E39" s="6"/>
      <c r="F39" s="6"/>
      <c r="I39" s="14"/>
      <c r="J39" s="15"/>
      <c r="K39" s="15"/>
    </row>
    <row r="40" spans="1:11" ht="21.95" customHeight="1" x14ac:dyDescent="0.55000000000000004">
      <c r="A40" s="2"/>
      <c r="I40" s="14"/>
      <c r="J40" s="15"/>
      <c r="K40" s="15"/>
    </row>
    <row r="42" spans="1:11" ht="26.25" customHeight="1" x14ac:dyDescent="0.55000000000000004">
      <c r="I42" s="14"/>
      <c r="J42" s="15"/>
    </row>
    <row r="43" spans="1:11" ht="26.25" customHeight="1" x14ac:dyDescent="0.55000000000000004">
      <c r="I43" s="14"/>
      <c r="J43" s="15"/>
    </row>
  </sheetData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2018-01-05T08:25:55Z</dcterms:modified>
</cp:coreProperties>
</file>