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99366B34-E182-4A7E-A129-68D6C2DB285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2" i="1"/>
  <c r="D23" i="1"/>
  <c r="D24" i="1"/>
  <c r="D25" i="1"/>
  <c r="D26" i="1"/>
  <c r="D27" i="1"/>
  <c r="D29" i="1"/>
  <c r="D30" i="1"/>
  <c r="D31" i="1"/>
  <c r="D32" i="1"/>
  <c r="C22" i="1"/>
  <c r="C23" i="1"/>
  <c r="C24" i="1"/>
  <c r="C25" i="1"/>
  <c r="C26" i="1"/>
  <c r="C27" i="1"/>
  <c r="C29" i="1"/>
  <c r="C30" i="1"/>
  <c r="C31" i="1"/>
  <c r="C32" i="1"/>
  <c r="B22" i="1"/>
  <c r="B23" i="1"/>
  <c r="B24" i="1"/>
  <c r="B25" i="1"/>
  <c r="B26" i="1"/>
  <c r="B27" i="1"/>
  <c r="B29" i="1"/>
  <c r="B30" i="1"/>
  <c r="B31" i="1"/>
  <c r="B32" i="1"/>
  <c r="B21" i="1"/>
  <c r="D21" i="1" l="1"/>
  <c r="B9" i="1" l="1"/>
  <c r="C9" i="1"/>
  <c r="D9" i="1"/>
  <c r="B13" i="1"/>
  <c r="C13" i="1"/>
  <c r="D13" i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<sst xmlns="http://schemas.openxmlformats.org/spreadsheetml/2006/main" count="58" uniqueCount="24">
  <si>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</si>
  <si>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</si>
  <si>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</si>
  <si>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</si>
  <si>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</si>
  <si>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</si>
  <si>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</si>
  <si>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</si>
  <si>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</si>
  <si>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</si>
  <si>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</si>
  <si>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</si>
  <si>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</si>
  <si>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</si>
  <si>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</si>
  <si>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</si>
  <si>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</si>
  <si>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</si>
  <si>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</si>
  <si>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</si>
  <si>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</si>
  <si>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</si>
  <si>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</si>
  <si>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เดือนกรกฏาคม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</si>
</sst>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4" t="s">
        <v>22</v>
      </c>
      <c r="B1" s="44"/>
      <c r="C1" s="44"/>
      <c r="D1" s="44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3" t="s">
        <v>17</v>
      </c>
      <c r="C3" s="43"/>
      <c r="D3" s="43"/>
      <c r="E3" s="17"/>
      <c r="F3" s="16"/>
      <c r="G3" s="16"/>
    </row>
    <row r="4" spans="1:9" s="5" customFormat="1" ht="21" x14ac:dyDescent="0.6">
      <c r="A4" s="28" t="s">
        <v>15</v>
      </c>
      <c r="B4" s="41">
        <v>280346.56</v>
      </c>
      <c r="C4" s="41">
        <v>153279.20000000001</v>
      </c>
      <c r="D4" s="41">
        <v>127067.36</v>
      </c>
      <c r="F4" s="29"/>
    </row>
    <row r="5" spans="1:9" s="5" customFormat="1" ht="21" x14ac:dyDescent="0.6">
      <c r="A5" s="13" t="s">
        <v>14</v>
      </c>
      <c r="B5" s="42">
        <v>7133.21</v>
      </c>
      <c r="C5" s="42">
        <v>2867.4</v>
      </c>
      <c r="D5" s="42">
        <v>4265.8100000000004</v>
      </c>
      <c r="F5" s="36"/>
      <c r="G5" s="37"/>
      <c r="H5" s="37"/>
    </row>
    <row r="6" spans="1:9" s="5" customFormat="1" ht="21" x14ac:dyDescent="0.6">
      <c r="A6" s="13" t="s">
        <v>13</v>
      </c>
      <c r="B6" s="42">
        <v>82530.899999999994</v>
      </c>
      <c r="C6" s="42">
        <v>43215.39</v>
      </c>
      <c r="D6" s="42">
        <v>39315.51</v>
      </c>
      <c r="F6" s="38"/>
      <c r="G6" s="39"/>
      <c r="H6" s="39"/>
    </row>
    <row r="7" spans="1:9" s="5" customFormat="1" ht="21" x14ac:dyDescent="0.6">
      <c r="A7" s="9" t="s">
        <v>12</v>
      </c>
      <c r="B7" s="42">
        <v>59624.59</v>
      </c>
      <c r="C7" s="42">
        <v>33021.54</v>
      </c>
      <c r="D7" s="42">
        <v>26603.05</v>
      </c>
      <c r="F7" s="38"/>
      <c r="G7" s="39"/>
      <c r="H7" s="39"/>
    </row>
    <row r="8" spans="1:9" s="5" customFormat="1" ht="21" x14ac:dyDescent="0.6">
      <c r="A8" s="9" t="s">
        <v>11</v>
      </c>
      <c r="B8" s="42">
        <v>49342.879999999997</v>
      </c>
      <c r="C8" s="42">
        <v>31718.77</v>
      </c>
      <c r="D8" s="42">
        <v>17624.11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38044.94</v>
      </c>
      <c r="C9" s="31">
        <f>SUM(C10:C12)</f>
        <v>21483.27</v>
      </c>
      <c r="D9" s="31">
        <f>SUM(D10:D12)</f>
        <v>16561.669999999998</v>
      </c>
      <c r="F9" s="38"/>
      <c r="G9" s="39"/>
      <c r="H9" s="39"/>
    </row>
    <row r="10" spans="1:9" s="7" customFormat="1" ht="21" x14ac:dyDescent="0.6">
      <c r="A10" s="9" t="s">
        <v>9</v>
      </c>
      <c r="B10" s="42">
        <v>30042.09</v>
      </c>
      <c r="C10" s="42">
        <v>17322.77</v>
      </c>
      <c r="D10" s="42">
        <v>12719.32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2">
        <v>8002.85</v>
      </c>
      <c r="C11" s="42">
        <v>4160.5</v>
      </c>
      <c r="D11" s="42">
        <v>3842.35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2" t="s">
        <v>0</v>
      </c>
      <c r="C12" s="42" t="s">
        <v>0</v>
      </c>
      <c r="D12" s="42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43670.039999999994</v>
      </c>
      <c r="C13" s="31">
        <f>SUM(C14:C16)</f>
        <v>20972.83</v>
      </c>
      <c r="D13" s="31">
        <f>SUM(D14:D16)</f>
        <v>22697.199999999997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2">
        <v>25614.52</v>
      </c>
      <c r="C14" s="42">
        <v>12996.95</v>
      </c>
      <c r="D14" s="42">
        <v>12617.57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2">
        <v>12987.46</v>
      </c>
      <c r="C15" s="42">
        <v>5962.21</v>
      </c>
      <c r="D15" s="42">
        <v>7025.24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2">
        <v>5068.0600000000004</v>
      </c>
      <c r="C16" s="42">
        <v>2013.67</v>
      </c>
      <c r="D16" s="42">
        <v>3054.39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2" t="s">
        <v>0</v>
      </c>
      <c r="C17" s="42" t="s">
        <v>0</v>
      </c>
      <c r="D17" s="42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2" t="s">
        <v>0</v>
      </c>
      <c r="C18" s="42" t="s">
        <v>0</v>
      </c>
      <c r="D18" s="42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3" t="s">
        <v>16</v>
      </c>
      <c r="C19" s="43"/>
      <c r="D19" s="43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99.999999999999986</v>
      </c>
      <c r="C20" s="26">
        <f>SUM(C21:C25,C29)</f>
        <v>100</v>
      </c>
      <c r="D20" s="26">
        <f>SUM(D21:D25,D29)</f>
        <v>99.999992130158347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2.5444257279276052</v>
      </c>
      <c r="C21" s="40">
        <f t="shared" ref="C21:C34" si="0">C5/$C$4*100</f>
        <v>1.8707039180789042</v>
      </c>
      <c r="D21" s="40">
        <f>D5/$D$4*100</f>
        <v>3.3571249139039328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34" si="1">B6/$B$4*100</f>
        <v>29.438884500669456</v>
      </c>
      <c r="C22" s="40">
        <f t="shared" si="0"/>
        <v>28.193903673818753</v>
      </c>
      <c r="D22" s="40">
        <f t="shared" ref="D22:D34" si="2">D6/$D$4*100</f>
        <v>30.940683744432874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21.2681725076277</v>
      </c>
      <c r="C23" s="40">
        <f t="shared" si="0"/>
        <v>21.543392710817905</v>
      </c>
      <c r="D23" s="40">
        <f t="shared" si="2"/>
        <v>20.936179047081797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17.60067253901742</v>
      </c>
      <c r="C24" s="40">
        <f t="shared" si="0"/>
        <v>20.693460038935484</v>
      </c>
      <c r="D24" s="40">
        <f t="shared" si="2"/>
        <v>13.869895463319612</v>
      </c>
      <c r="E24" s="8"/>
      <c r="F24" s="32"/>
      <c r="G24" s="8"/>
    </row>
    <row r="25" spans="1:9" s="7" customFormat="1" ht="21" x14ac:dyDescent="0.6">
      <c r="A25" s="11" t="s">
        <v>10</v>
      </c>
      <c r="B25" s="40">
        <f t="shared" si="1"/>
        <v>13.570681944518956</v>
      </c>
      <c r="C25" s="40">
        <f t="shared" si="0"/>
        <v>14.015776439334235</v>
      </c>
      <c r="D25" s="40">
        <f t="shared" si="2"/>
        <v>13.03377200879911</v>
      </c>
      <c r="E25" s="8"/>
      <c r="F25" s="32"/>
      <c r="G25" s="8"/>
    </row>
    <row r="26" spans="1:9" s="7" customFormat="1" ht="21" x14ac:dyDescent="0.6">
      <c r="A26" s="9" t="s">
        <v>9</v>
      </c>
      <c r="B26" s="40">
        <f t="shared" si="1"/>
        <v>10.71605444347168</v>
      </c>
      <c r="C26" s="40">
        <f t="shared" si="0"/>
        <v>11.30144859837473</v>
      </c>
      <c r="D26" s="40">
        <f t="shared" si="2"/>
        <v>10.009903408711725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 t="shared" si="1"/>
        <v>2.8546275010472755</v>
      </c>
      <c r="C27" s="40">
        <f t="shared" si="0"/>
        <v>2.7143278409595037</v>
      </c>
      <c r="D27" s="40">
        <f t="shared" si="2"/>
        <v>3.0238686000873867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0" t="s">
        <v>0</v>
      </c>
      <c r="C28" s="40" t="s">
        <v>0</v>
      </c>
      <c r="D28" s="40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40">
        <f t="shared" si="1"/>
        <v>15.577162780238856</v>
      </c>
      <c r="C29" s="40">
        <f t="shared" si="0"/>
        <v>13.682763219014712</v>
      </c>
      <c r="D29" s="40">
        <f t="shared" si="2"/>
        <v>17.862336952621032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si="1"/>
        <v>9.1367341907102411</v>
      </c>
      <c r="C30" s="40">
        <f t="shared" si="0"/>
        <v>8.4792652884409634</v>
      </c>
      <c r="D30" s="40">
        <f t="shared" si="2"/>
        <v>9.9298277700898154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1"/>
        <v>4.63264468092635</v>
      </c>
      <c r="C31" s="40">
        <f t="shared" si="0"/>
        <v>3.8897710844002313</v>
      </c>
      <c r="D31" s="40">
        <f t="shared" si="2"/>
        <v>5.5287526238052003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1"/>
        <v>1.8077839086022673</v>
      </c>
      <c r="C32" s="40">
        <f t="shared" si="0"/>
        <v>1.3137268461735185</v>
      </c>
      <c r="D32" s="40">
        <f t="shared" si="2"/>
        <v>2.4037565587260175</v>
      </c>
      <c r="E32" s="8"/>
      <c r="F32" s="35"/>
      <c r="G32" s="8"/>
    </row>
    <row r="33" spans="1:7" s="7" customFormat="1" ht="21" x14ac:dyDescent="0.6">
      <c r="A33" s="9" t="s">
        <v>2</v>
      </c>
      <c r="B33" s="40" t="s">
        <v>0</v>
      </c>
      <c r="C33" s="40" t="s">
        <v>0</v>
      </c>
      <c r="D33" s="40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0" t="s">
        <v>0</v>
      </c>
      <c r="C34" s="40" t="s">
        <v>0</v>
      </c>
      <c r="D34" s="40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2021-01-24T13:05:26Z</dcterms:modified>
</cp:coreProperties>
</file>