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2.ธันวาคม\"/>
    </mc:Choice>
  </mc:AlternateContent>
  <xr:revisionPtr revIDLastSave="0" documentId="13_ncr:1_{792B0BB4-66B4-4A81-8AC8-4FD1BD556ED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31" i="1" l="1"/>
  <c r="B20" i="1"/>
  <c r="D20" i="1"/>
  <c r="C20" i="1"/>
  <c r="B26" i="1"/>
  <c r="B21" i="1"/>
  <c r="B22" i="1"/>
  <c r="B27" i="1" l="1"/>
  <c r="B32" i="1"/>
  <c r="B23" i="1"/>
  <c r="B24" i="1"/>
  <c r="D22" i="1"/>
  <c r="D23" i="1"/>
  <c r="D24" i="1"/>
  <c r="D26" i="1"/>
  <c r="D27" i="1"/>
  <c r="D30" i="1"/>
  <c r="D32" i="1"/>
  <c r="C22" i="1"/>
  <c r="C23" i="1"/>
  <c r="C24" i="1"/>
  <c r="C26" i="1"/>
  <c r="C27" i="1"/>
  <c r="C30" i="1"/>
  <c r="C31" i="1"/>
  <c r="C32" i="1"/>
  <c r="D21" i="1" l="1"/>
  <c r="B30" i="1" l="1"/>
  <c r="B31" i="1"/>
  <c r="B9" i="1" l="1"/>
  <c r="B25" i="1" s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C21" i="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<sst xmlns="http://schemas.openxmlformats.org/spreadsheetml/2006/main" count="58" uniqueCount="24">
  <si>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</si>
  <si>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</si>
  <si>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</si>
  <si>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</si>
  <si>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</si>
  <si>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</si>
  <si>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</si>
  <si>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</si>
  <si>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</si>
  <si>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</si>
  <si>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</si>
  <si>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</si>
  <si>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</si>
  <si>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</si>
  <si>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</si>
  <si>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</si>
  <si>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</si>
  <si>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</si>
  <si>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</si>
  <si>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</si>
  <si>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</si>
  <si>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</si>
  <si>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</si>
  <si>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เดือนธันวาคม พ.ศ. 2560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</si>
</sst>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topLeftCell="A16" workbookViewId="0">
      <selection activeCell="D34" sqref="D34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6" t="s">
        <v>22</v>
      </c>
      <c r="B1" s="46"/>
      <c r="C1" s="46"/>
      <c r="D1" s="46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5" t="s">
        <v>17</v>
      </c>
      <c r="C3" s="45"/>
      <c r="D3" s="45"/>
      <c r="E3" s="17"/>
      <c r="F3" s="16"/>
      <c r="G3" s="16"/>
    </row>
    <row r="4" spans="1:9" s="5" customFormat="1" ht="21" x14ac:dyDescent="0.6">
      <c r="A4" s="28" t="s">
        <v>15</v>
      </c>
      <c r="B4" s="43">
        <v>271287.82</v>
      </c>
      <c r="C4" s="43">
        <v>148255.91</v>
      </c>
      <c r="D4" s="43">
        <v>123031.91</v>
      </c>
      <c r="F4" s="29"/>
    </row>
    <row r="5" spans="1:9" s="5" customFormat="1" ht="21" x14ac:dyDescent="0.6">
      <c r="A5" s="13" t="s">
        <v>14</v>
      </c>
      <c r="B5" s="44">
        <v>7248.25</v>
      </c>
      <c r="C5" s="44">
        <v>3655.76</v>
      </c>
      <c r="D5" s="44">
        <v>3592.49</v>
      </c>
      <c r="F5" s="36"/>
      <c r="G5" s="37"/>
      <c r="H5" s="37"/>
    </row>
    <row r="6" spans="1:9" s="5" customFormat="1" ht="21" x14ac:dyDescent="0.6">
      <c r="A6" s="13" t="s">
        <v>13</v>
      </c>
      <c r="B6" s="44">
        <v>82621.929999999993</v>
      </c>
      <c r="C6" s="44">
        <v>40340.300000000003</v>
      </c>
      <c r="D6" s="44">
        <v>42281.63</v>
      </c>
      <c r="F6" s="38"/>
      <c r="G6" s="39"/>
      <c r="H6" s="39"/>
    </row>
    <row r="7" spans="1:9" s="5" customFormat="1" ht="21" x14ac:dyDescent="0.6">
      <c r="A7" s="9" t="s">
        <v>12</v>
      </c>
      <c r="B7" s="44">
        <v>56631.96</v>
      </c>
      <c r="C7" s="44">
        <v>35572.080000000002</v>
      </c>
      <c r="D7" s="44">
        <v>21059.88</v>
      </c>
      <c r="F7" s="38"/>
      <c r="G7" s="39"/>
      <c r="H7" s="39"/>
    </row>
    <row r="8" spans="1:9" s="5" customFormat="1" ht="21" x14ac:dyDescent="0.6">
      <c r="A8" s="9" t="s">
        <v>11</v>
      </c>
      <c r="B8" s="44">
        <v>41796.269999999997</v>
      </c>
      <c r="C8" s="44">
        <v>25587.1</v>
      </c>
      <c r="D8" s="44">
        <v>16209.18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41530.67</v>
      </c>
      <c r="C9" s="31">
        <f>SUM(C10:C12)</f>
        <v>22887.279999999999</v>
      </c>
      <c r="D9" s="31">
        <f>SUM(D10:D12)</f>
        <v>18643.400000000001</v>
      </c>
      <c r="F9" s="38"/>
      <c r="G9" s="39"/>
      <c r="H9" s="39"/>
    </row>
    <row r="10" spans="1:9" s="7" customFormat="1" ht="21" x14ac:dyDescent="0.6">
      <c r="A10" s="9" t="s">
        <v>9</v>
      </c>
      <c r="B10" s="44">
        <v>36188.07</v>
      </c>
      <c r="C10" s="44">
        <v>20891.8</v>
      </c>
      <c r="D10" s="44">
        <v>15296.28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4">
        <v>5342.6</v>
      </c>
      <c r="C11" s="44">
        <v>1995.48</v>
      </c>
      <c r="D11" s="44">
        <v>3347.12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4" t="s">
        <v>0</v>
      </c>
      <c r="C12" s="44" t="s">
        <v>0</v>
      </c>
      <c r="D12" s="44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41458.74</v>
      </c>
      <c r="C13" s="31">
        <f>SUM(C14:C16)</f>
        <v>20213.400000000001</v>
      </c>
      <c r="D13" s="31">
        <f>SUM(D14:D16)</f>
        <v>21245.34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4">
        <v>24967.75</v>
      </c>
      <c r="C14" s="44">
        <v>10837.28</v>
      </c>
      <c r="D14" s="44">
        <v>14130.47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4">
        <v>10883.5</v>
      </c>
      <c r="C15" s="44">
        <v>7264.26</v>
      </c>
      <c r="D15" s="44">
        <v>3619.24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4">
        <v>5607.49</v>
      </c>
      <c r="C16" s="44">
        <v>2111.86</v>
      </c>
      <c r="D16" s="44">
        <v>3495.63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4" t="s">
        <v>0</v>
      </c>
      <c r="C17" s="44" t="s">
        <v>0</v>
      </c>
      <c r="D17" s="44" t="s">
        <v>0</v>
      </c>
      <c r="E17" s="14">
        <f>SUM(C17:D17)</f>
        <v>0</v>
      </c>
      <c r="F17" s="38"/>
      <c r="G17" s="39"/>
      <c r="H17" s="39"/>
    </row>
    <row r="18" spans="1:9" s="5" customFormat="1" ht="21" x14ac:dyDescent="0.6">
      <c r="A18" s="9" t="s">
        <v>1</v>
      </c>
      <c r="B18" s="44" t="s">
        <v>0</v>
      </c>
      <c r="C18" s="44" t="s">
        <v>0</v>
      </c>
      <c r="D18" s="44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5" t="s">
        <v>16</v>
      </c>
      <c r="C19" s="45"/>
      <c r="D19" s="45"/>
      <c r="E19" s="12"/>
      <c r="F19" s="8"/>
      <c r="G19" s="8"/>
    </row>
    <row r="20" spans="1:9" s="7" customFormat="1" ht="21" x14ac:dyDescent="0.6">
      <c r="A20" s="25" t="s">
        <v>15</v>
      </c>
      <c r="B20" s="26">
        <f>SUM(B21:B25,B29)</f>
        <v>100</v>
      </c>
      <c r="C20" s="26">
        <f>SUM(C21:C25,C29)</f>
        <v>100.00000674509367</v>
      </c>
      <c r="D20" s="26">
        <f>SUM(D21:D25,D29)</f>
        <v>100.00000812797265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2.6717933742841824</v>
      </c>
      <c r="C21" s="40">
        <f t="shared" ref="C21:C32" si="0">C5/$C$4*100</f>
        <v>2.4658443633039653</v>
      </c>
      <c r="D21" s="40">
        <f>D5/$D$4*100</f>
        <v>2.9199660478326313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>B6/$B$4*100</f>
        <v>30.45545133578057</v>
      </c>
      <c r="C22" s="40">
        <f t="shared" si="0"/>
        <v>27.209910215383658</v>
      </c>
      <c r="D22" s="40">
        <f t="shared" ref="D22:D32" si="1">D6/$D$4*100</f>
        <v>34.366393238957272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ref="B23:B25" si="2">B7/$B$4*100</f>
        <v>20.875231331801036</v>
      </c>
      <c r="C23" s="40">
        <f t="shared" si="0"/>
        <v>23.993701161727717</v>
      </c>
      <c r="D23" s="40">
        <f t="shared" si="1"/>
        <v>17.117412872806739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2"/>
        <v>15.406615011318973</v>
      </c>
      <c r="C24" s="40">
        <f t="shared" si="0"/>
        <v>17.258738622966195</v>
      </c>
      <c r="D24" s="40">
        <f t="shared" si="1"/>
        <v>13.17477717772568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 t="shared" si="2"/>
        <v>15.308711611158952</v>
      </c>
      <c r="C25" s="26">
        <f t="shared" si="0"/>
        <v>15.43768474389992</v>
      </c>
      <c r="D25" s="26">
        <f t="shared" si="1"/>
        <v>15.153304537009952</v>
      </c>
      <c r="E25" s="8"/>
      <c r="F25" s="32"/>
      <c r="G25" s="8"/>
    </row>
    <row r="26" spans="1:9" s="7" customFormat="1" ht="21" x14ac:dyDescent="0.6">
      <c r="A26" s="9" t="s">
        <v>9</v>
      </c>
      <c r="B26" s="40">
        <f>B10/$B$4*100</f>
        <v>13.339364074656945</v>
      </c>
      <c r="C26" s="40">
        <f t="shared" si="0"/>
        <v>14.091714792347906</v>
      </c>
      <c r="D26" s="40">
        <f t="shared" si="1"/>
        <v>12.432774554178668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40">
        <f>B11/$B$4*100</f>
        <v>1.9693475365020074</v>
      </c>
      <c r="C27" s="40">
        <f t="shared" si="0"/>
        <v>1.3459699515520156</v>
      </c>
      <c r="D27" s="40">
        <f t="shared" si="1"/>
        <v>2.720529982831283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1" t="s">
        <v>0</v>
      </c>
      <c r="C28" s="41" t="s">
        <v>0</v>
      </c>
      <c r="D28" s="41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15.282197335656278</v>
      </c>
      <c r="C29" s="26">
        <f t="shared" si="0"/>
        <v>13.634127637812213</v>
      </c>
      <c r="D29" s="26">
        <f t="shared" si="1"/>
        <v>17.268154253640379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2" si="3">B14/$B$4*100</f>
        <v>9.2034172415112483</v>
      </c>
      <c r="C30" s="40">
        <f t="shared" si="0"/>
        <v>7.3098468722090066</v>
      </c>
      <c r="D30" s="40">
        <f t="shared" si="1"/>
        <v>11.485207374249493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3"/>
        <v>4.011790872144573</v>
      </c>
      <c r="C31" s="40">
        <f t="shared" si="0"/>
        <v>4.8998114139260958</v>
      </c>
      <c r="D31" s="40">
        <f t="shared" si="1"/>
        <v>2.9417083746810073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3"/>
        <v>2.0669892220004571</v>
      </c>
      <c r="C32" s="40">
        <f t="shared" si="0"/>
        <v>1.4244693516771103</v>
      </c>
      <c r="D32" s="40">
        <f t="shared" si="1"/>
        <v>2.8412385047098758</v>
      </c>
      <c r="E32" s="8"/>
      <c r="F32" s="35"/>
      <c r="G32" s="8"/>
    </row>
    <row r="33" spans="1:7" s="7" customFormat="1" ht="21" x14ac:dyDescent="0.6">
      <c r="A33" s="9" t="s">
        <v>2</v>
      </c>
      <c r="B33" s="41" t="s">
        <v>0</v>
      </c>
      <c r="C33" s="41" t="s">
        <v>0</v>
      </c>
      <c r="D33" s="41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2" t="s">
        <v>0</v>
      </c>
      <c r="C34" s="42" t="s">
        <v>0</v>
      </c>
      <c r="D34" s="42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2021-01-24T16:07:07Z</dcterms:modified>
</cp:coreProperties>
</file>