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60" yWindow="-165" windowWidth="9720" windowHeight="9000" tabRatio="674"/>
  </bookViews>
  <sheets>
    <sheet name="T-3.7" sheetId="9" r:id="rId1"/>
  </sheets>
  <definedNames>
    <definedName name="_xlnm.Print_Area" localSheetId="0">'T-3.7'!$A$1:$V$30</definedName>
  </definedNames>
  <calcPr calcId="124519"/>
</workbook>
</file>

<file path=xl/calcChain.xml><?xml version="1.0" encoding="utf-8"?>
<calcChain xmlns="http://schemas.openxmlformats.org/spreadsheetml/2006/main">
  <c r="I12" i="9"/>
  <c r="J12"/>
  <c r="K12"/>
  <c r="L12"/>
  <c r="M12"/>
  <c r="N12"/>
  <c r="O12"/>
  <c r="P12"/>
  <c r="Q12"/>
  <c r="R12"/>
  <c r="S12"/>
  <c r="H12"/>
  <c r="F13"/>
  <c r="G13"/>
  <c r="E13" s="1"/>
  <c r="F14"/>
  <c r="E14" s="1"/>
  <c r="G14"/>
  <c r="F15"/>
  <c r="G15"/>
  <c r="F16"/>
  <c r="E16" s="1"/>
  <c r="G16"/>
  <c r="F17"/>
  <c r="G17"/>
  <c r="F18"/>
  <c r="E18" s="1"/>
  <c r="G18"/>
  <c r="F19"/>
  <c r="G19"/>
  <c r="F20"/>
  <c r="E20" s="1"/>
  <c r="G20"/>
  <c r="F21"/>
  <c r="G21"/>
  <c r="F22"/>
  <c r="G22"/>
  <c r="F23"/>
  <c r="E23" s="1"/>
  <c r="G23"/>
  <c r="F24"/>
  <c r="E24" s="1"/>
  <c r="G24"/>
  <c r="E15"/>
  <c r="E17" l="1"/>
  <c r="E22"/>
  <c r="E21"/>
  <c r="E19"/>
  <c r="G12"/>
  <c r="F12"/>
  <c r="E12" l="1"/>
</calcChain>
</file>

<file path=xl/sharedStrings.xml><?xml version="1.0" encoding="utf-8"?>
<sst xmlns="http://schemas.openxmlformats.org/spreadsheetml/2006/main" count="88" uniqueCount="60">
  <si>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</si>
  <si>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</si>
  <si>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</si>
  <si>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</si>
  <si>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</si>
  <si>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</si>
  <si>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</si>
  <si>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</si>
  <si>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</si>
  <si>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</si>
  <si>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</si>
  <si>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</si>
  <si>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</si>
  <si>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</si>
  <si>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</si>
  <si>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</si>
  <si>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</si>
  <si>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</si>
  <si>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</si>
  <si>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</si>
  <si>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</si>
  <si>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</si>
  <si>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</si>
  <si>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</si>
  <si>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</si>
  <si>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</si>
  <si>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</si>
  <si>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</si>
  <si>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</si>
  <si>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</si>
  <si>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</si>
  <si>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</si>
  <si>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</si>
  <si>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</si>
  <si>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</si>
  <si>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</si>
  <si>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</si>
  <si>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</si>
  <si>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</si>
  <si>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</si>
  <si>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</si>
  <si>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</si>
  <si>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</si>
  <si>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</si>
  <si>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</si>
  <si>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</si>
  <si>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</si>
  <si>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</si>
  <si>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กรมศาสนา</t>
  </si>
  <si>
    <t>Affairs Department</t>
  </si>
  <si>
    <t xml:space="preserve">     ที่มา:  1. สำนักงานเขตพื้นที่การศึกษาประถมศึกษาพิจิตร  เขต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</si>
  <si>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</si>
  <si>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</si>
  <si>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</si>
  <si>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</si>
  <si>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</si>
  <si>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4. Includinv The Religions Affairs Department</t>
  </si>
  <si>
    <t xml:space="preserve">Including  The Religions 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</si>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</sst>
</file>

<file path=xl/styles.xml><?xml version="1.0" encoding="utf-8"?>
<styleSheet xmlns="http://schemas.openxmlformats.org/spreadsheetml/2006/main">
  <numFmts count="1">
    <numFmt numFmtId="188" formatCode="\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8" xfId="0" applyFont="1" applyBorder="1"/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8" fillId="0" borderId="0" xfId="0" applyFont="1" applyBorder="1" applyAlignment="1">
      <alignment horizontal="center" vertical="center"/>
    </xf>
    <xf numFmtId="0" fontId="7" fillId="0" borderId="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/>
    <xf numFmtId="0" fontId="4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3" fontId="8" fillId="0" borderId="4" xfId="0" applyNumberFormat="1" applyFont="1" applyBorder="1" applyAlignment="1">
      <alignment vertical="center"/>
    </xf>
    <xf numFmtId="188" fontId="7" fillId="0" borderId="4" xfId="0" applyNumberFormat="1" applyFont="1" applyBorder="1" applyAlignment="1"/>
    <xf numFmtId="3" fontId="7" fillId="0" borderId="4" xfId="0" applyNumberFormat="1" applyFont="1" applyBorder="1" applyAlignment="1"/>
    <xf numFmtId="3" fontId="7" fillId="0" borderId="2" xfId="0" applyNumberFormat="1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88" fontId="8" fillId="0" borderId="4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1047750</xdr:colOff>
      <xdr:row>16</xdr:row>
      <xdr:rowOff>161925</xdr:rowOff>
    </xdr:from>
    <xdr:to>
      <xdr:col>21</xdr:col>
      <xdr:colOff>247650</xdr:colOff>
      <xdr:row>29</xdr:row>
      <xdr:rowOff>171450</xdr:rowOff>
    </xdr:to>
    <xdr:grpSp>
      <xdr:nvGrpSpPr>
        <xdr:cNvPr id="10" name="Group 9"/>
        <xdr:cNvGrpSpPr/>
      </xdr:nvGrpSpPr>
      <xdr:grpSpPr>
        <a:xfrm>
          <a:off x="9391650" y="3686175"/>
          <a:ext cx="533400" cy="2790825"/>
          <a:chOff x="9391650" y="37623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582150" y="5943600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37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391650" y="37623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31"/>
  <sheetViews>
    <sheetView showGridLines="0" tabSelected="1" topLeftCell="A4" workbookViewId="0">
      <selection activeCell="R13" sqref="R13:S24"/>
    </sheetView>
  </sheetViews>
  <sheetFormatPr defaultRowHeight="18.75"/>
  <cols>
    <col min="1" max="1" width="1.7109375" style="4" customWidth="1"/>
    <col min="2" max="2" width="6.140625" style="4" customWidth="1"/>
    <col min="3" max="3" width="4.140625" style="4" customWidth="1"/>
    <col min="4" max="7" width="7.28515625" style="4" customWidth="1"/>
    <col min="8" max="19" width="7" style="4" customWidth="1"/>
    <col min="20" max="20" width="17.7109375" style="4" customWidth="1"/>
    <col min="21" max="21" width="2.28515625" style="4" customWidth="1"/>
    <col min="22" max="22" width="4.140625" style="4" customWidth="1"/>
    <col min="23" max="16384" width="9.140625" style="4"/>
  </cols>
  <sheetData>
    <row r="1" spans="1:25" s="1" customFormat="1">
      <c r="B1" s="1" t="s">
        <v>15</v>
      </c>
      <c r="C1" s="2">
        <v>3.7</v>
      </c>
      <c r="D1" s="1" t="s">
        <v>58</v>
      </c>
    </row>
    <row r="2" spans="1:25" s="3" customFormat="1">
      <c r="B2" s="24" t="s">
        <v>22</v>
      </c>
      <c r="C2" s="2">
        <v>3.7</v>
      </c>
      <c r="D2" s="24" t="s">
        <v>59</v>
      </c>
      <c r="E2" s="24"/>
    </row>
    <row r="3" spans="1:25" ht="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5" s="7" customFormat="1" ht="15.75">
      <c r="A4" s="58" t="s">
        <v>20</v>
      </c>
      <c r="B4" s="59"/>
      <c r="C4" s="59"/>
      <c r="D4" s="60"/>
      <c r="E4" s="30"/>
      <c r="F4" s="6"/>
      <c r="G4" s="13"/>
      <c r="H4" s="73" t="s">
        <v>0</v>
      </c>
      <c r="I4" s="74"/>
      <c r="J4" s="74"/>
      <c r="K4" s="74"/>
      <c r="L4" s="74"/>
      <c r="M4" s="74"/>
      <c r="N4" s="75"/>
      <c r="O4" s="75"/>
      <c r="P4" s="75"/>
      <c r="Q4" s="65"/>
      <c r="R4" s="65"/>
      <c r="S4" s="66"/>
      <c r="T4" s="67" t="s">
        <v>21</v>
      </c>
    </row>
    <row r="5" spans="1:25" s="7" customFormat="1" ht="15.75">
      <c r="A5" s="61"/>
      <c r="B5" s="61"/>
      <c r="C5" s="61"/>
      <c r="D5" s="62"/>
      <c r="E5" s="9"/>
      <c r="F5" s="6"/>
      <c r="G5" s="13"/>
      <c r="H5" s="9"/>
      <c r="I5" s="6"/>
      <c r="J5" s="17"/>
      <c r="K5" s="22"/>
      <c r="L5" s="26" t="s">
        <v>3</v>
      </c>
      <c r="M5" s="22"/>
      <c r="N5" s="27"/>
      <c r="O5" s="20"/>
      <c r="P5" s="28"/>
      <c r="Q5" s="6"/>
      <c r="R5" s="6"/>
      <c r="S5" s="17"/>
      <c r="T5" s="68"/>
    </row>
    <row r="6" spans="1:25" s="7" customFormat="1" ht="15.75">
      <c r="A6" s="61"/>
      <c r="B6" s="61"/>
      <c r="C6" s="61"/>
      <c r="D6" s="62"/>
      <c r="E6" s="70"/>
      <c r="F6" s="71"/>
      <c r="G6" s="72"/>
      <c r="H6" s="25"/>
      <c r="I6" s="26" t="s">
        <v>1</v>
      </c>
      <c r="J6" s="23"/>
      <c r="K6" s="22"/>
      <c r="L6" s="26" t="s">
        <v>4</v>
      </c>
      <c r="M6" s="22"/>
      <c r="N6" s="77"/>
      <c r="O6" s="75"/>
      <c r="P6" s="78"/>
      <c r="Q6" s="71"/>
      <c r="R6" s="71"/>
      <c r="S6" s="72"/>
      <c r="T6" s="68"/>
    </row>
    <row r="7" spans="1:25" s="7" customFormat="1" ht="15.75">
      <c r="A7" s="61"/>
      <c r="B7" s="61"/>
      <c r="C7" s="61"/>
      <c r="D7" s="62"/>
      <c r="E7" s="70"/>
      <c r="F7" s="71"/>
      <c r="G7" s="72"/>
      <c r="H7" s="25"/>
      <c r="I7" s="26" t="s">
        <v>2</v>
      </c>
      <c r="J7" s="23"/>
      <c r="K7" s="22"/>
      <c r="L7" s="26" t="s">
        <v>5</v>
      </c>
      <c r="M7" s="22"/>
      <c r="N7" s="70" t="s">
        <v>19</v>
      </c>
      <c r="O7" s="71"/>
      <c r="P7" s="72"/>
      <c r="Q7" s="49" t="s">
        <v>48</v>
      </c>
      <c r="R7" s="76"/>
      <c r="S7" s="51"/>
      <c r="T7" s="68"/>
    </row>
    <row r="8" spans="1:25" s="7" customFormat="1" ht="15.75">
      <c r="A8" s="61"/>
      <c r="B8" s="61"/>
      <c r="C8" s="61"/>
      <c r="D8" s="62"/>
      <c r="E8" s="70" t="s">
        <v>8</v>
      </c>
      <c r="F8" s="71"/>
      <c r="G8" s="72"/>
      <c r="H8" s="25"/>
      <c r="I8" s="26" t="s">
        <v>6</v>
      </c>
      <c r="J8" s="23"/>
      <c r="K8" s="22"/>
      <c r="L8" s="26" t="s">
        <v>10</v>
      </c>
      <c r="M8" s="22"/>
      <c r="N8" s="70" t="s">
        <v>17</v>
      </c>
      <c r="O8" s="71"/>
      <c r="P8" s="72"/>
      <c r="Q8" s="49" t="s">
        <v>57</v>
      </c>
      <c r="R8" s="50"/>
      <c r="S8" s="51"/>
      <c r="T8" s="68"/>
    </row>
    <row r="9" spans="1:25" s="7" customFormat="1" ht="15.75">
      <c r="A9" s="61"/>
      <c r="B9" s="61"/>
      <c r="C9" s="61"/>
      <c r="D9" s="62"/>
      <c r="E9" s="55" t="s">
        <v>9</v>
      </c>
      <c r="F9" s="56"/>
      <c r="G9" s="57"/>
      <c r="H9" s="31"/>
      <c r="I9" s="29" t="s">
        <v>7</v>
      </c>
      <c r="J9" s="32"/>
      <c r="K9" s="15"/>
      <c r="L9" s="10" t="s">
        <v>7</v>
      </c>
      <c r="M9" s="15"/>
      <c r="N9" s="55" t="s">
        <v>18</v>
      </c>
      <c r="O9" s="56"/>
      <c r="P9" s="57"/>
      <c r="Q9" s="52" t="s">
        <v>49</v>
      </c>
      <c r="R9" s="53"/>
      <c r="S9" s="54"/>
      <c r="T9" s="68"/>
    </row>
    <row r="10" spans="1:25">
      <c r="A10" s="61"/>
      <c r="B10" s="61"/>
      <c r="C10" s="61"/>
      <c r="D10" s="62"/>
      <c r="E10" s="21" t="s">
        <v>8</v>
      </c>
      <c r="F10" s="21" t="s">
        <v>11</v>
      </c>
      <c r="G10" s="13" t="s">
        <v>12</v>
      </c>
      <c r="H10" s="12" t="s">
        <v>8</v>
      </c>
      <c r="I10" s="12" t="s">
        <v>11</v>
      </c>
      <c r="J10" s="13" t="s">
        <v>12</v>
      </c>
      <c r="K10" s="12" t="s">
        <v>8</v>
      </c>
      <c r="L10" s="12" t="s">
        <v>11</v>
      </c>
      <c r="M10" s="13" t="s">
        <v>12</v>
      </c>
      <c r="N10" s="21" t="s">
        <v>8</v>
      </c>
      <c r="O10" s="13" t="s">
        <v>11</v>
      </c>
      <c r="P10" s="13" t="s">
        <v>12</v>
      </c>
      <c r="Q10" s="21" t="s">
        <v>8</v>
      </c>
      <c r="R10" s="21" t="s">
        <v>11</v>
      </c>
      <c r="S10" s="13" t="s">
        <v>12</v>
      </c>
      <c r="T10" s="68"/>
    </row>
    <row r="11" spans="1:25">
      <c r="A11" s="63"/>
      <c r="B11" s="63"/>
      <c r="C11" s="63"/>
      <c r="D11" s="64"/>
      <c r="E11" s="14" t="s">
        <v>9</v>
      </c>
      <c r="F11" s="14" t="s">
        <v>13</v>
      </c>
      <c r="G11" s="11" t="s">
        <v>14</v>
      </c>
      <c r="H11" s="14" t="s">
        <v>9</v>
      </c>
      <c r="I11" s="14" t="s">
        <v>13</v>
      </c>
      <c r="J11" s="11" t="s">
        <v>14</v>
      </c>
      <c r="K11" s="14" t="s">
        <v>9</v>
      </c>
      <c r="L11" s="14" t="s">
        <v>13</v>
      </c>
      <c r="M11" s="11" t="s">
        <v>14</v>
      </c>
      <c r="N11" s="14" t="s">
        <v>9</v>
      </c>
      <c r="O11" s="11" t="s">
        <v>13</v>
      </c>
      <c r="P11" s="11" t="s">
        <v>14</v>
      </c>
      <c r="Q11" s="14" t="s">
        <v>9</v>
      </c>
      <c r="R11" s="14" t="s">
        <v>13</v>
      </c>
      <c r="S11" s="11" t="s">
        <v>14</v>
      </c>
      <c r="T11" s="69"/>
    </row>
    <row r="12" spans="1:25" s="33" customFormat="1" ht="27" customHeight="1">
      <c r="A12" s="47" t="s">
        <v>16</v>
      </c>
      <c r="B12" s="47"/>
      <c r="C12" s="47"/>
      <c r="D12" s="48"/>
      <c r="E12" s="39">
        <f>SUM(F12:G12)</f>
        <v>72781</v>
      </c>
      <c r="F12" s="39">
        <f>I12+L12+O12+R12</f>
        <v>36743</v>
      </c>
      <c r="G12" s="39">
        <f>J12+M12+P12+S12</f>
        <v>36038</v>
      </c>
      <c r="H12" s="39">
        <f>SUM(H13:H24)</f>
        <v>53107</v>
      </c>
      <c r="I12" s="39">
        <f t="shared" ref="I12:S12" si="0">SUM(I13:I24)</f>
        <v>26744</v>
      </c>
      <c r="J12" s="39">
        <f t="shared" si="0"/>
        <v>26363</v>
      </c>
      <c r="K12" s="39">
        <f t="shared" si="0"/>
        <v>11754</v>
      </c>
      <c r="L12" s="39">
        <f t="shared" si="0"/>
        <v>5910</v>
      </c>
      <c r="M12" s="39">
        <f t="shared" si="0"/>
        <v>5844</v>
      </c>
      <c r="N12" s="39">
        <f t="shared" si="0"/>
        <v>7835</v>
      </c>
      <c r="O12" s="39">
        <f t="shared" si="0"/>
        <v>4004</v>
      </c>
      <c r="P12" s="39">
        <f t="shared" si="0"/>
        <v>3831</v>
      </c>
      <c r="Q12" s="39">
        <f t="shared" si="0"/>
        <v>85</v>
      </c>
      <c r="R12" s="39">
        <f t="shared" si="0"/>
        <v>85</v>
      </c>
      <c r="S12" s="45">
        <f t="shared" si="0"/>
        <v>0</v>
      </c>
      <c r="T12" s="16" t="s">
        <v>9</v>
      </c>
      <c r="W12" s="46"/>
      <c r="X12" s="46"/>
      <c r="Y12" s="46"/>
    </row>
    <row r="13" spans="1:25" ht="19.5" customHeight="1">
      <c r="A13" s="36" t="s">
        <v>24</v>
      </c>
      <c r="B13" s="34"/>
      <c r="C13" s="34"/>
      <c r="D13" s="35"/>
      <c r="E13" s="41">
        <f t="shared" ref="E13:E24" si="1">SUM(F13:G13)</f>
        <v>18915</v>
      </c>
      <c r="F13" s="41">
        <f t="shared" ref="F13:F24" si="2">I13+L13+O13+R13</f>
        <v>9331</v>
      </c>
      <c r="G13" s="41">
        <f t="shared" ref="G13:G24" si="3">J13+M13+P13+S13</f>
        <v>9584</v>
      </c>
      <c r="H13" s="41">
        <v>10431</v>
      </c>
      <c r="I13" s="41">
        <v>5001</v>
      </c>
      <c r="J13" s="42">
        <v>5430</v>
      </c>
      <c r="K13" s="41">
        <v>5244</v>
      </c>
      <c r="L13" s="41">
        <v>2637</v>
      </c>
      <c r="M13" s="42">
        <v>2607</v>
      </c>
      <c r="N13" s="41">
        <v>3155</v>
      </c>
      <c r="O13" s="42">
        <v>1608</v>
      </c>
      <c r="P13" s="42">
        <v>1547</v>
      </c>
      <c r="Q13" s="41">
        <v>85</v>
      </c>
      <c r="R13" s="41">
        <v>85</v>
      </c>
      <c r="S13" s="40">
        <v>0</v>
      </c>
      <c r="T13" s="38" t="s">
        <v>36</v>
      </c>
    </row>
    <row r="14" spans="1:25" ht="19.5" customHeight="1">
      <c r="A14" s="36" t="s">
        <v>25</v>
      </c>
      <c r="B14" s="37"/>
      <c r="C14" s="34"/>
      <c r="D14" s="35"/>
      <c r="E14" s="41">
        <f t="shared" si="1"/>
        <v>1956</v>
      </c>
      <c r="F14" s="41">
        <f t="shared" si="2"/>
        <v>1017</v>
      </c>
      <c r="G14" s="41">
        <f t="shared" si="3"/>
        <v>939</v>
      </c>
      <c r="H14" s="41">
        <v>1893</v>
      </c>
      <c r="I14" s="41">
        <v>985</v>
      </c>
      <c r="J14" s="42">
        <v>908</v>
      </c>
      <c r="K14" s="40">
        <v>0</v>
      </c>
      <c r="L14" s="40">
        <v>0</v>
      </c>
      <c r="M14" s="40">
        <v>0</v>
      </c>
      <c r="N14" s="41">
        <v>63</v>
      </c>
      <c r="O14" s="42">
        <v>32</v>
      </c>
      <c r="P14" s="42">
        <v>31</v>
      </c>
      <c r="Q14" s="40">
        <v>0</v>
      </c>
      <c r="R14" s="40">
        <v>0</v>
      </c>
      <c r="S14" s="40">
        <v>0</v>
      </c>
      <c r="T14" s="38" t="s">
        <v>37</v>
      </c>
    </row>
    <row r="15" spans="1:25" ht="19.5" customHeight="1">
      <c r="A15" s="36" t="s">
        <v>26</v>
      </c>
      <c r="B15" s="34"/>
      <c r="C15" s="34"/>
      <c r="D15" s="35"/>
      <c r="E15" s="41">
        <f t="shared" si="1"/>
        <v>5023</v>
      </c>
      <c r="F15" s="41">
        <f t="shared" si="2"/>
        <v>2603</v>
      </c>
      <c r="G15" s="41">
        <f t="shared" si="3"/>
        <v>2420</v>
      </c>
      <c r="H15" s="41">
        <v>3711</v>
      </c>
      <c r="I15" s="41">
        <v>1934</v>
      </c>
      <c r="J15" s="42">
        <v>1777</v>
      </c>
      <c r="K15" s="40">
        <v>0</v>
      </c>
      <c r="L15" s="40">
        <v>0</v>
      </c>
      <c r="M15" s="40">
        <v>0</v>
      </c>
      <c r="N15" s="41">
        <v>1312</v>
      </c>
      <c r="O15" s="42">
        <v>669</v>
      </c>
      <c r="P15" s="42">
        <v>643</v>
      </c>
      <c r="Q15" s="40">
        <v>0</v>
      </c>
      <c r="R15" s="40">
        <v>0</v>
      </c>
      <c r="S15" s="40">
        <v>0</v>
      </c>
      <c r="T15" s="38" t="s">
        <v>38</v>
      </c>
    </row>
    <row r="16" spans="1:25" ht="19.5" customHeight="1">
      <c r="A16" s="36" t="s">
        <v>27</v>
      </c>
      <c r="B16" s="37"/>
      <c r="C16" s="34"/>
      <c r="D16" s="35"/>
      <c r="E16" s="41">
        <f t="shared" si="1"/>
        <v>11305</v>
      </c>
      <c r="F16" s="41">
        <f t="shared" si="2"/>
        <v>5684</v>
      </c>
      <c r="G16" s="41">
        <f t="shared" si="3"/>
        <v>5621</v>
      </c>
      <c r="H16" s="41">
        <v>5534</v>
      </c>
      <c r="I16" s="41">
        <v>2780</v>
      </c>
      <c r="J16" s="42">
        <v>2754</v>
      </c>
      <c r="K16" s="41">
        <v>4385</v>
      </c>
      <c r="L16" s="41">
        <v>2213</v>
      </c>
      <c r="M16" s="42">
        <v>2172</v>
      </c>
      <c r="N16" s="41">
        <v>1386</v>
      </c>
      <c r="O16" s="42">
        <v>691</v>
      </c>
      <c r="P16" s="42">
        <v>695</v>
      </c>
      <c r="Q16" s="40">
        <v>0</v>
      </c>
      <c r="R16" s="40">
        <v>0</v>
      </c>
      <c r="S16" s="40">
        <v>0</v>
      </c>
      <c r="T16" s="38" t="s">
        <v>39</v>
      </c>
    </row>
    <row r="17" spans="1:20" ht="19.5" customHeight="1">
      <c r="A17" s="36" t="s">
        <v>28</v>
      </c>
      <c r="B17" s="34"/>
      <c r="C17" s="34"/>
      <c r="D17" s="35"/>
      <c r="E17" s="41">
        <f t="shared" si="1"/>
        <v>7439</v>
      </c>
      <c r="F17" s="41">
        <f t="shared" si="2"/>
        <v>3651</v>
      </c>
      <c r="G17" s="41">
        <f t="shared" si="3"/>
        <v>3788</v>
      </c>
      <c r="H17" s="41">
        <v>5738</v>
      </c>
      <c r="I17" s="41">
        <v>2761</v>
      </c>
      <c r="J17" s="42">
        <v>2977</v>
      </c>
      <c r="K17" s="41">
        <v>404</v>
      </c>
      <c r="L17" s="41">
        <v>200</v>
      </c>
      <c r="M17" s="42">
        <v>204</v>
      </c>
      <c r="N17" s="41">
        <v>1297</v>
      </c>
      <c r="O17" s="42">
        <v>690</v>
      </c>
      <c r="P17" s="42">
        <v>607</v>
      </c>
      <c r="Q17" s="40">
        <v>0</v>
      </c>
      <c r="R17" s="40">
        <v>0</v>
      </c>
      <c r="S17" s="40">
        <v>0</v>
      </c>
      <c r="T17" s="38" t="s">
        <v>40</v>
      </c>
    </row>
    <row r="18" spans="1:20" ht="19.5" customHeight="1">
      <c r="A18" s="36" t="s">
        <v>29</v>
      </c>
      <c r="B18" s="34"/>
      <c r="C18" s="34"/>
      <c r="D18" s="35"/>
      <c r="E18" s="41">
        <f t="shared" si="1"/>
        <v>5699</v>
      </c>
      <c r="F18" s="41">
        <f t="shared" si="2"/>
        <v>3017</v>
      </c>
      <c r="G18" s="41">
        <f t="shared" si="3"/>
        <v>2682</v>
      </c>
      <c r="H18" s="41">
        <v>5699</v>
      </c>
      <c r="I18" s="41">
        <v>3017</v>
      </c>
      <c r="J18" s="42">
        <v>2682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38" t="s">
        <v>41</v>
      </c>
    </row>
    <row r="19" spans="1:20" ht="19.5" customHeight="1">
      <c r="A19" s="36" t="s">
        <v>30</v>
      </c>
      <c r="B19" s="34"/>
      <c r="C19" s="34"/>
      <c r="D19" s="35"/>
      <c r="E19" s="41">
        <f t="shared" si="1"/>
        <v>4880</v>
      </c>
      <c r="F19" s="41">
        <f t="shared" si="2"/>
        <v>2514</v>
      </c>
      <c r="G19" s="41">
        <f t="shared" si="3"/>
        <v>2366</v>
      </c>
      <c r="H19" s="41">
        <v>4880</v>
      </c>
      <c r="I19" s="41">
        <v>2514</v>
      </c>
      <c r="J19" s="42">
        <v>2366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38" t="s">
        <v>42</v>
      </c>
    </row>
    <row r="20" spans="1:20" ht="19.5" customHeight="1">
      <c r="A20" s="36" t="s">
        <v>31</v>
      </c>
      <c r="B20" s="34"/>
      <c r="C20" s="34"/>
      <c r="D20" s="35"/>
      <c r="E20" s="41">
        <f t="shared" si="1"/>
        <v>4687</v>
      </c>
      <c r="F20" s="41">
        <f t="shared" si="2"/>
        <v>2388</v>
      </c>
      <c r="G20" s="41">
        <f t="shared" si="3"/>
        <v>2299</v>
      </c>
      <c r="H20" s="41">
        <v>3888</v>
      </c>
      <c r="I20" s="41">
        <v>2008</v>
      </c>
      <c r="J20" s="42">
        <v>1880</v>
      </c>
      <c r="K20" s="41">
        <v>691</v>
      </c>
      <c r="L20" s="41">
        <v>330</v>
      </c>
      <c r="M20" s="42">
        <v>361</v>
      </c>
      <c r="N20" s="41">
        <v>108</v>
      </c>
      <c r="O20" s="42">
        <v>50</v>
      </c>
      <c r="P20" s="42">
        <v>58</v>
      </c>
      <c r="Q20" s="40">
        <v>0</v>
      </c>
      <c r="R20" s="40">
        <v>0</v>
      </c>
      <c r="S20" s="40">
        <v>0</v>
      </c>
      <c r="T20" s="38" t="s">
        <v>43</v>
      </c>
    </row>
    <row r="21" spans="1:20" ht="19.5" customHeight="1">
      <c r="A21" s="36" t="s">
        <v>32</v>
      </c>
      <c r="B21" s="34"/>
      <c r="C21" s="34"/>
      <c r="D21" s="35"/>
      <c r="E21" s="41">
        <f t="shared" si="1"/>
        <v>3089</v>
      </c>
      <c r="F21" s="41">
        <f t="shared" si="2"/>
        <v>1534</v>
      </c>
      <c r="G21" s="41">
        <f t="shared" si="3"/>
        <v>1555</v>
      </c>
      <c r="H21" s="41">
        <v>2979</v>
      </c>
      <c r="I21" s="41">
        <v>1472</v>
      </c>
      <c r="J21" s="42">
        <v>1507</v>
      </c>
      <c r="K21" s="40">
        <v>0</v>
      </c>
      <c r="L21" s="40">
        <v>0</v>
      </c>
      <c r="M21" s="40">
        <v>0</v>
      </c>
      <c r="N21" s="41">
        <v>110</v>
      </c>
      <c r="O21" s="42">
        <v>62</v>
      </c>
      <c r="P21" s="42">
        <v>48</v>
      </c>
      <c r="Q21" s="40">
        <v>0</v>
      </c>
      <c r="R21" s="40">
        <v>0</v>
      </c>
      <c r="S21" s="40">
        <v>0</v>
      </c>
      <c r="T21" s="38" t="s">
        <v>44</v>
      </c>
    </row>
    <row r="22" spans="1:20" ht="19.5" customHeight="1">
      <c r="A22" s="36" t="s">
        <v>33</v>
      </c>
      <c r="B22" s="34"/>
      <c r="C22" s="34"/>
      <c r="D22" s="35"/>
      <c r="E22" s="41">
        <f t="shared" si="1"/>
        <v>3298</v>
      </c>
      <c r="F22" s="41">
        <f t="shared" si="2"/>
        <v>1685</v>
      </c>
      <c r="G22" s="41">
        <f t="shared" si="3"/>
        <v>1613</v>
      </c>
      <c r="H22" s="41">
        <v>2894</v>
      </c>
      <c r="I22" s="41">
        <v>1483</v>
      </c>
      <c r="J22" s="42">
        <v>1411</v>
      </c>
      <c r="K22" s="40">
        <v>0</v>
      </c>
      <c r="L22" s="40">
        <v>0</v>
      </c>
      <c r="M22" s="40">
        <v>0</v>
      </c>
      <c r="N22" s="41">
        <v>404</v>
      </c>
      <c r="O22" s="42">
        <v>202</v>
      </c>
      <c r="P22" s="42">
        <v>202</v>
      </c>
      <c r="Q22" s="40">
        <v>0</v>
      </c>
      <c r="R22" s="40">
        <v>0</v>
      </c>
      <c r="S22" s="40">
        <v>0</v>
      </c>
      <c r="T22" s="38" t="s">
        <v>45</v>
      </c>
    </row>
    <row r="23" spans="1:20" ht="19.5" customHeight="1">
      <c r="A23" s="36" t="s">
        <v>34</v>
      </c>
      <c r="B23" s="34"/>
      <c r="C23" s="34"/>
      <c r="D23" s="35"/>
      <c r="E23" s="41">
        <f t="shared" si="1"/>
        <v>1973</v>
      </c>
      <c r="F23" s="41">
        <f t="shared" si="2"/>
        <v>1003</v>
      </c>
      <c r="G23" s="41">
        <f t="shared" si="3"/>
        <v>970</v>
      </c>
      <c r="H23" s="41">
        <v>1973</v>
      </c>
      <c r="I23" s="41">
        <v>1003</v>
      </c>
      <c r="J23" s="42">
        <v>970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38" t="s">
        <v>46</v>
      </c>
    </row>
    <row r="24" spans="1:20" ht="19.5" customHeight="1">
      <c r="A24" s="36" t="s">
        <v>35</v>
      </c>
      <c r="B24" s="43"/>
      <c r="C24" s="43"/>
      <c r="D24" s="44"/>
      <c r="E24" s="41">
        <f t="shared" si="1"/>
        <v>4517</v>
      </c>
      <c r="F24" s="41">
        <f t="shared" si="2"/>
        <v>2316</v>
      </c>
      <c r="G24" s="41">
        <f t="shared" si="3"/>
        <v>2201</v>
      </c>
      <c r="H24" s="41">
        <v>3487</v>
      </c>
      <c r="I24" s="41">
        <v>1786</v>
      </c>
      <c r="J24" s="42">
        <v>1701</v>
      </c>
      <c r="K24" s="41">
        <v>1030</v>
      </c>
      <c r="L24" s="41">
        <v>530</v>
      </c>
      <c r="M24" s="42">
        <v>500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38" t="s">
        <v>47</v>
      </c>
    </row>
    <row r="25" spans="1:20" ht="3.75" customHeight="1">
      <c r="A25" s="15"/>
      <c r="B25" s="15"/>
      <c r="C25" s="15"/>
      <c r="D25" s="19"/>
      <c r="E25" s="18"/>
      <c r="F25" s="18"/>
      <c r="G25" s="19"/>
      <c r="H25" s="18"/>
      <c r="I25" s="18"/>
      <c r="J25" s="19"/>
      <c r="K25" s="18"/>
      <c r="L25" s="18"/>
      <c r="M25" s="19"/>
      <c r="N25" s="18"/>
      <c r="O25" s="19"/>
      <c r="P25" s="19"/>
      <c r="Q25" s="18"/>
      <c r="R25" s="18"/>
      <c r="S25" s="19"/>
      <c r="T25" s="15"/>
    </row>
    <row r="26" spans="1:20" ht="3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s="7" customFormat="1" ht="17.25">
      <c r="A27" s="6"/>
      <c r="B27" s="5" t="s">
        <v>50</v>
      </c>
      <c r="C27" s="6"/>
      <c r="D27" s="6"/>
      <c r="E27" s="6"/>
      <c r="F27" s="6"/>
      <c r="G27" s="6"/>
      <c r="K27" s="5" t="s">
        <v>54</v>
      </c>
      <c r="N27" s="6"/>
      <c r="O27" s="6"/>
    </row>
    <row r="28" spans="1:20" s="7" customFormat="1" ht="19.5" customHeight="1">
      <c r="B28" s="5" t="s">
        <v>51</v>
      </c>
      <c r="K28" s="5" t="s">
        <v>55</v>
      </c>
    </row>
    <row r="29" spans="1:20">
      <c r="B29" s="5" t="s">
        <v>52</v>
      </c>
      <c r="C29" s="7"/>
      <c r="D29" s="7"/>
      <c r="E29" s="7"/>
      <c r="F29" s="7"/>
      <c r="G29" s="7"/>
      <c r="H29" s="7"/>
      <c r="I29" s="7"/>
      <c r="J29" s="7"/>
      <c r="K29" s="5" t="s">
        <v>23</v>
      </c>
      <c r="L29" s="7"/>
      <c r="M29" s="7"/>
      <c r="N29" s="7"/>
      <c r="O29" s="7"/>
    </row>
    <row r="30" spans="1:20">
      <c r="B30" s="5" t="s">
        <v>53</v>
      </c>
      <c r="C30" s="7"/>
      <c r="D30" s="7"/>
      <c r="E30" s="7"/>
      <c r="F30" s="7"/>
      <c r="G30" s="7"/>
      <c r="H30" s="7"/>
      <c r="I30" s="7"/>
      <c r="J30" s="7"/>
      <c r="K30" s="5" t="s">
        <v>56</v>
      </c>
      <c r="L30" s="7"/>
      <c r="M30" s="7"/>
      <c r="N30" s="7"/>
    </row>
    <row r="31" spans="1:20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</sheetData>
  <mergeCells count="16"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</mergeCells>
  <phoneticPr fontId="2" type="noConversion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2018-07-13T06:58:07Z</cp:lastPrinted>
  <dcterms:created xsi:type="dcterms:W3CDTF">1997-06-13T10:07:54Z</dcterms:created>
  <dcterms:modified xsi:type="dcterms:W3CDTF">2018-10-16T06:58:02Z</dcterms:modified>
</cp:coreProperties>
</file>