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110"/>
  </bookViews>
  <sheets>
    <sheet name="ตารางที่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26" i="1" s="1"/>
  <c r="C10" i="1"/>
  <c r="D10" i="1"/>
  <c r="B14" i="1"/>
  <c r="C14" i="1"/>
  <c r="C30" i="1" s="1"/>
  <c r="D14" i="1"/>
  <c r="B22" i="1"/>
  <c r="C22" i="1"/>
  <c r="D22" i="1"/>
  <c r="B23" i="1"/>
  <c r="C23" i="1"/>
  <c r="D23" i="1"/>
  <c r="B24" i="1"/>
  <c r="C24" i="1"/>
  <c r="D24" i="1"/>
  <c r="B25" i="1"/>
  <c r="C25" i="1"/>
  <c r="D25" i="1"/>
  <c r="C26" i="1"/>
  <c r="D26" i="1"/>
  <c r="B27" i="1"/>
  <c r="C27" i="1"/>
  <c r="D27" i="1"/>
  <c r="B28" i="1"/>
  <c r="C28" i="1"/>
  <c r="D28" i="1"/>
  <c r="B30" i="1"/>
  <c r="D30" i="1"/>
  <c r="D21" i="1" s="1"/>
  <c r="B31" i="1"/>
  <c r="C31" i="1"/>
  <c r="D31" i="1"/>
  <c r="B32" i="1"/>
  <c r="C32" i="1"/>
  <c r="D32" i="1"/>
  <c r="B33" i="1"/>
  <c r="C33" i="1"/>
  <c r="D33" i="1"/>
  <c r="B21" i="1" l="1"/>
  <c r="C21" i="1"/>
</calcChain>
</file>

<file path=xl/sharedStrings.xml><?xml version="1.0" encoding="utf-8"?>
<sst xmlns="http://schemas.openxmlformats.org/spreadsheetml/2006/main" count="48" uniqueCount="24">
  <si>
    <t>ที่มา : การสำรวจภาวะการทำงานของประชากร จังหวัดพิษณุโลก  ไตรมาสที่ 2 เดือนเมษายน - มิถุนายน พ.ศ. 2560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</si>
  <si>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</si>
  <si>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</si>
  <si>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</si>
  <si>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</si>
  <si>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</si>
  <si>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</si>
  <si>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</si>
  <si>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</si>
  <si>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</si>
  <si>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</si>
  <si>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</si>
  <si>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</si>
  <si>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</si>
  <si>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</si>
  <si>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</si>
  <si>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</si>
  <si>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</si>
  <si>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</si>
  <si>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</si>
  <si>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</si>
  <si>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</si>
  <si>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</si>
  <si>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3 จำนวนและร้อยละของประชากรอายุ 15 ปีขึ้นไปที่มีงานทำ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</si>
</sst>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#,##0.0;\(#,##0.0\);&quot;-&quot;;\-@\-"/>
    <numFmt numFmtId="189" formatCode="#,##0;\(#,##0\);&quot;-&quot;;\-@\-"/>
    <numFmt numFmtId="190" formatCode="#,##0.0"/>
    <numFmt numFmtId="191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.8"/>
      <name val="TH SarabunPSK"/>
      <family val="2"/>
    </font>
    <font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/>
    <xf numFmtId="187" fontId="4" fillId="0" borderId="0" xfId="0" applyNumberFormat="1" applyFont="1" applyAlignment="1"/>
    <xf numFmtId="0" fontId="4" fillId="0" borderId="0" xfId="0" applyFont="1" applyFill="1" applyBorder="1" applyAlignment="1"/>
    <xf numFmtId="188" fontId="4" fillId="0" borderId="1" xfId="0" applyNumberFormat="1" applyFont="1" applyBorder="1" applyAlignment="1">
      <alignment horizontal="right"/>
    </xf>
    <xf numFmtId="189" fontId="4" fillId="0" borderId="1" xfId="1" applyNumberFormat="1" applyFont="1" applyBorder="1"/>
    <xf numFmtId="0" fontId="4" fillId="0" borderId="1" xfId="0" applyFont="1" applyBorder="1" applyAlignment="1" applyProtection="1">
      <alignment horizontal="left" vertical="center"/>
    </xf>
    <xf numFmtId="189" fontId="4" fillId="0" borderId="0" xfId="1" applyNumberFormat="1" applyFont="1"/>
    <xf numFmtId="0" fontId="4" fillId="0" borderId="0" xfId="0" applyFont="1" applyBorder="1" applyAlignment="1" applyProtection="1">
      <alignment horizontal="left" vertical="center"/>
    </xf>
    <xf numFmtId="190" fontId="4" fillId="0" borderId="0" xfId="0" applyNumberFormat="1" applyFont="1" applyBorder="1" applyAlignment="1">
      <alignment horizontal="right"/>
    </xf>
    <xf numFmtId="190" fontId="4" fillId="0" borderId="0" xfId="0" applyNumberFormat="1" applyFont="1" applyBorder="1" applyAlignment="1" applyProtection="1">
      <alignment horizontal="left" vertical="center"/>
    </xf>
    <xf numFmtId="188" fontId="4" fillId="0" borderId="0" xfId="0" applyNumberFormat="1" applyFont="1" applyBorder="1" applyAlignment="1">
      <alignment horizontal="right"/>
    </xf>
    <xf numFmtId="191" fontId="5" fillId="0" borderId="0" xfId="1" applyNumberFormat="1" applyFont="1" applyAlignment="1">
      <alignment horizontal="right"/>
    </xf>
    <xf numFmtId="0" fontId="4" fillId="0" borderId="0" xfId="0" applyFont="1" applyAlignment="1" applyProtection="1">
      <alignment horizontal="left" vertical="center"/>
    </xf>
    <xf numFmtId="187" fontId="4" fillId="0" borderId="0" xfId="0" applyNumberFormat="1" applyFont="1"/>
    <xf numFmtId="0" fontId="4" fillId="0" borderId="0" xfId="0" applyFont="1" applyBorder="1"/>
    <xf numFmtId="187" fontId="4" fillId="0" borderId="0" xfId="0" applyNumberFormat="1" applyFont="1" applyBorder="1"/>
    <xf numFmtId="0" fontId="6" fillId="0" borderId="0" xfId="0" applyFont="1" applyBorder="1" applyAlignment="1"/>
    <xf numFmtId="188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91" fontId="4" fillId="0" borderId="0" xfId="1" applyNumberFormat="1" applyFont="1" applyAlignment="1">
      <alignment horizontal="right"/>
    </xf>
    <xf numFmtId="3" fontId="4" fillId="0" borderId="0" xfId="0" applyNumberFormat="1" applyFont="1" applyAlignment="1">
      <alignment vertical="center"/>
    </xf>
    <xf numFmtId="3" fontId="8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left" vertical="center"/>
    </xf>
    <xf numFmtId="3" fontId="4" fillId="0" borderId="0" xfId="0" applyNumberFormat="1" applyFont="1" applyBorder="1" applyAlignment="1">
      <alignment horizontal="right"/>
    </xf>
    <xf numFmtId="189" fontId="4" fillId="0" borderId="0" xfId="0" applyNumberFormat="1" applyFont="1"/>
    <xf numFmtId="3" fontId="4" fillId="0" borderId="0" xfId="0" applyNumberFormat="1" applyFont="1"/>
    <xf numFmtId="3" fontId="7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topLeftCell="A22" zoomScaleNormal="100" workbookViewId="0">
      <selection activeCell="G26" sqref="G26"/>
    </sheetView>
  </sheetViews>
  <sheetFormatPr defaultRowHeight="26.25" customHeight="1" x14ac:dyDescent="0.35"/>
  <cols>
    <col min="1" max="1" width="25.85546875" style="2" customWidth="1"/>
    <col min="2" max="2" width="26" style="1" customWidth="1"/>
    <col min="3" max="3" width="20.42578125" style="1" customWidth="1"/>
    <col min="4" max="4" width="20.7109375" style="1" customWidth="1"/>
    <col min="5" max="6" width="9.140625" style="1"/>
    <col min="7" max="7" width="9.28515625" style="1" customWidth="1"/>
    <col min="8" max="16384" width="9.140625" style="1"/>
  </cols>
  <sheetData>
    <row r="1" spans="1:12" s="2" customFormat="1" ht="26.25" customHeight="1" x14ac:dyDescent="0.35">
      <c r="A1" s="45" t="s">
        <v>23</v>
      </c>
      <c r="B1" s="46"/>
      <c r="C1" s="46"/>
      <c r="D1" s="46"/>
      <c r="E1" s="45"/>
      <c r="F1" s="44"/>
      <c r="G1" s="44"/>
    </row>
    <row r="2" spans="1:12" ht="10.5" customHeight="1" x14ac:dyDescent="0.35"/>
    <row r="3" spans="1:12" s="37" customFormat="1" ht="26.25" customHeight="1" x14ac:dyDescent="0.3">
      <c r="A3" s="43" t="s">
        <v>22</v>
      </c>
      <c r="B3" s="42" t="s">
        <v>21</v>
      </c>
      <c r="C3" s="42" t="s">
        <v>20</v>
      </c>
      <c r="D3" s="42" t="s">
        <v>19</v>
      </c>
      <c r="E3" s="22"/>
      <c r="F3" s="22"/>
      <c r="G3" s="22"/>
      <c r="L3" s="41"/>
    </row>
    <row r="4" spans="1:12" s="37" customFormat="1" ht="21.75" customHeight="1" x14ac:dyDescent="0.3">
      <c r="B4" s="39"/>
      <c r="C4" s="40" t="s">
        <v>18</v>
      </c>
      <c r="D4" s="39"/>
      <c r="E4" s="38"/>
    </row>
    <row r="5" spans="1:12" s="25" customFormat="1" ht="21.75" customHeight="1" x14ac:dyDescent="0.3">
      <c r="A5" s="36" t="s">
        <v>16</v>
      </c>
      <c r="B5" s="35">
        <v>476076.73</v>
      </c>
      <c r="C5" s="35">
        <v>263543.2</v>
      </c>
      <c r="D5" s="35">
        <v>212533.53</v>
      </c>
      <c r="E5" s="31"/>
      <c r="F5" s="30"/>
      <c r="G5" s="29"/>
      <c r="H5" s="29"/>
    </row>
    <row r="6" spans="1:12" s="25" customFormat="1" ht="21.75" customHeight="1" x14ac:dyDescent="0.3">
      <c r="A6" s="20" t="s">
        <v>15</v>
      </c>
      <c r="B6" s="32">
        <v>10095.86</v>
      </c>
      <c r="C6" s="32">
        <v>2588.9899999999998</v>
      </c>
      <c r="D6" s="32">
        <v>7506.87</v>
      </c>
      <c r="E6" s="31"/>
      <c r="F6" s="30"/>
      <c r="G6" s="29"/>
      <c r="H6" s="29"/>
    </row>
    <row r="7" spans="1:12" s="25" customFormat="1" ht="21.75" customHeight="1" x14ac:dyDescent="0.3">
      <c r="A7" s="3" t="s">
        <v>14</v>
      </c>
      <c r="B7" s="32">
        <v>129299.77</v>
      </c>
      <c r="C7" s="32">
        <v>69556.649999999994</v>
      </c>
      <c r="D7" s="32">
        <v>59743.12</v>
      </c>
      <c r="E7" s="31"/>
      <c r="F7" s="30"/>
      <c r="G7" s="29"/>
      <c r="H7" s="29"/>
    </row>
    <row r="8" spans="1:12" s="25" customFormat="1" ht="21.75" customHeight="1" x14ac:dyDescent="0.3">
      <c r="A8" s="16" t="s">
        <v>13</v>
      </c>
      <c r="B8" s="32">
        <v>86842.52</v>
      </c>
      <c r="C8" s="32">
        <v>51708.959999999999</v>
      </c>
      <c r="D8" s="32">
        <v>35133.56</v>
      </c>
      <c r="E8" s="31"/>
      <c r="F8" s="30"/>
      <c r="G8" s="29"/>
      <c r="H8" s="29"/>
    </row>
    <row r="9" spans="1:12" s="25" customFormat="1" ht="21.75" customHeight="1" x14ac:dyDescent="0.3">
      <c r="A9" s="16" t="s">
        <v>12</v>
      </c>
      <c r="B9" s="32">
        <v>80561.3</v>
      </c>
      <c r="C9" s="32">
        <v>56582.02</v>
      </c>
      <c r="D9" s="32">
        <v>23979.279999999999</v>
      </c>
      <c r="E9" s="31"/>
      <c r="F9" s="30"/>
      <c r="G9" s="29"/>
      <c r="H9" s="29"/>
      <c r="I9" s="3"/>
      <c r="J9" s="3"/>
      <c r="K9" s="3"/>
    </row>
    <row r="10" spans="1:12" s="3" customFormat="1" ht="21.75" customHeight="1" x14ac:dyDescent="0.3">
      <c r="A10" s="3" t="s">
        <v>11</v>
      </c>
      <c r="B10" s="33">
        <f>SUM(B11:B13)</f>
        <v>71545.55</v>
      </c>
      <c r="C10" s="33">
        <f>SUM(C11:C13)</f>
        <v>39361.74</v>
      </c>
      <c r="D10" s="33">
        <f>SUM(D11:D13)</f>
        <v>32183.81</v>
      </c>
      <c r="E10" s="31"/>
      <c r="F10" s="34"/>
      <c r="G10" s="34"/>
      <c r="H10" s="34"/>
    </row>
    <row r="11" spans="1:12" s="3" customFormat="1" ht="21.75" customHeight="1" x14ac:dyDescent="0.3">
      <c r="A11" s="11" t="s">
        <v>10</v>
      </c>
      <c r="B11" s="32">
        <v>48708.24</v>
      </c>
      <c r="C11" s="32">
        <v>25494.95</v>
      </c>
      <c r="D11" s="32">
        <v>23213.29</v>
      </c>
      <c r="E11" s="31"/>
      <c r="F11" s="30"/>
      <c r="G11" s="29"/>
      <c r="H11" s="29"/>
    </row>
    <row r="12" spans="1:12" s="3" customFormat="1" ht="21.75" customHeight="1" x14ac:dyDescent="0.3">
      <c r="A12" s="11" t="s">
        <v>9</v>
      </c>
      <c r="B12" s="32">
        <v>22210.14</v>
      </c>
      <c r="C12" s="32">
        <v>13239.62</v>
      </c>
      <c r="D12" s="32">
        <v>8970.52</v>
      </c>
      <c r="E12" s="31"/>
      <c r="F12" s="30"/>
      <c r="G12" s="29"/>
      <c r="H12" s="29"/>
    </row>
    <row r="13" spans="1:12" s="3" customFormat="1" ht="21.75" customHeight="1" x14ac:dyDescent="0.3">
      <c r="A13" s="13" t="s">
        <v>8</v>
      </c>
      <c r="B13" s="27">
        <v>627.16999999999996</v>
      </c>
      <c r="C13" s="27">
        <v>627.16999999999996</v>
      </c>
      <c r="D13" s="27" t="s">
        <v>7</v>
      </c>
      <c r="E13" s="31"/>
      <c r="F13" s="30"/>
      <c r="G13" s="29"/>
      <c r="H13" s="29"/>
    </row>
    <row r="14" spans="1:12" s="3" customFormat="1" ht="21.75" customHeight="1" x14ac:dyDescent="0.3">
      <c r="A14" s="3" t="s">
        <v>6</v>
      </c>
      <c r="B14" s="33">
        <f>SUM(B15:B17)</f>
        <v>97731.73</v>
      </c>
      <c r="C14" s="33">
        <f>SUM(C15:C17)</f>
        <v>43744.84</v>
      </c>
      <c r="D14" s="33">
        <f>SUM(D15:D17)</f>
        <v>53986.879999999997</v>
      </c>
      <c r="E14" s="31"/>
    </row>
    <row r="15" spans="1:12" s="25" customFormat="1" ht="21.75" customHeight="1" x14ac:dyDescent="0.3">
      <c r="A15" s="13" t="s">
        <v>5</v>
      </c>
      <c r="B15" s="32">
        <v>60598.14</v>
      </c>
      <c r="C15" s="32">
        <v>22341.71</v>
      </c>
      <c r="D15" s="32">
        <v>38256.42</v>
      </c>
      <c r="E15" s="31"/>
      <c r="F15" s="30"/>
      <c r="G15" s="29"/>
      <c r="H15" s="29"/>
    </row>
    <row r="16" spans="1:12" s="25" customFormat="1" ht="21.75" customHeight="1" x14ac:dyDescent="0.3">
      <c r="A16" s="13" t="s">
        <v>4</v>
      </c>
      <c r="B16" s="32">
        <v>29326.39</v>
      </c>
      <c r="C16" s="32">
        <v>19468.36</v>
      </c>
      <c r="D16" s="32">
        <v>9858.0300000000007</v>
      </c>
      <c r="E16" s="31"/>
      <c r="F16" s="30"/>
      <c r="G16" s="30"/>
      <c r="H16" s="30"/>
    </row>
    <row r="17" spans="1:11" s="25" customFormat="1" ht="21.75" customHeight="1" x14ac:dyDescent="0.3">
      <c r="A17" s="13" t="s">
        <v>3</v>
      </c>
      <c r="B17" s="32">
        <v>7807.2</v>
      </c>
      <c r="C17" s="32">
        <v>1934.77</v>
      </c>
      <c r="D17" s="32">
        <v>5872.43</v>
      </c>
      <c r="E17" s="31"/>
      <c r="F17" s="30"/>
      <c r="G17" s="29"/>
      <c r="H17" s="29"/>
    </row>
    <row r="18" spans="1:11" s="25" customFormat="1" ht="21.75" customHeight="1" x14ac:dyDescent="0.3">
      <c r="A18" s="11" t="s">
        <v>2</v>
      </c>
      <c r="B18" s="15" t="s">
        <v>7</v>
      </c>
      <c r="C18" s="15" t="s">
        <v>7</v>
      </c>
      <c r="D18" s="15" t="s">
        <v>7</v>
      </c>
      <c r="E18" s="26"/>
      <c r="F18" s="28"/>
      <c r="G18" s="28"/>
      <c r="H18" s="28"/>
    </row>
    <row r="19" spans="1:11" s="25" customFormat="1" ht="21.75" customHeight="1" x14ac:dyDescent="0.3">
      <c r="A19" s="11" t="s">
        <v>1</v>
      </c>
      <c r="B19" s="27" t="s">
        <v>7</v>
      </c>
      <c r="C19" s="27" t="s">
        <v>7</v>
      </c>
      <c r="D19" s="15" t="s">
        <v>7</v>
      </c>
      <c r="E19" s="26"/>
      <c r="G19" s="3"/>
      <c r="H19" s="3"/>
      <c r="I19" s="3"/>
      <c r="J19" s="3"/>
      <c r="K19" s="3"/>
    </row>
    <row r="20" spans="1:11" s="3" customFormat="1" ht="21.75" customHeight="1" x14ac:dyDescent="0.3">
      <c r="B20" s="23"/>
      <c r="C20" s="24" t="s">
        <v>17</v>
      </c>
      <c r="D20" s="23"/>
      <c r="E20" s="18"/>
    </row>
    <row r="21" spans="1:11" s="3" customFormat="1" ht="21.75" customHeight="1" x14ac:dyDescent="0.3">
      <c r="A21" s="22" t="s">
        <v>16</v>
      </c>
      <c r="B21" s="21">
        <f>B22+B23+B24+B25+B26+B30+B34+B35</f>
        <v>100</v>
      </c>
      <c r="C21" s="21">
        <f>C22+C23+C24+C25+C26+C30+C34+C35</f>
        <v>99.999999999999986</v>
      </c>
      <c r="D21" s="21">
        <f>D22+D23+D24+D25+D26+D30+D34+D35</f>
        <v>99.999995294860071</v>
      </c>
      <c r="E21" s="18"/>
    </row>
    <row r="22" spans="1:11" s="3" customFormat="1" ht="21.75" customHeight="1" x14ac:dyDescent="0.3">
      <c r="A22" s="20" t="s">
        <v>15</v>
      </c>
      <c r="B22" s="14">
        <f>(B6/$B$5)*100</f>
        <v>2.1206371502341654</v>
      </c>
      <c r="C22" s="14">
        <f>(C6/$C$5)*100</f>
        <v>0.98237784165935582</v>
      </c>
      <c r="D22" s="14">
        <f>(D6/$D$5)*100</f>
        <v>3.5320873840471196</v>
      </c>
      <c r="E22" s="17"/>
    </row>
    <row r="23" spans="1:11" s="3" customFormat="1" ht="21.75" customHeight="1" x14ac:dyDescent="0.3">
      <c r="A23" s="3" t="s">
        <v>14</v>
      </c>
      <c r="B23" s="14">
        <f>(B7/$B$5)*100</f>
        <v>27.159439193761898</v>
      </c>
      <c r="C23" s="14">
        <f>(C7/$C$5)*100</f>
        <v>26.392883595554729</v>
      </c>
      <c r="D23" s="14">
        <f>(D7/$D$5)*100</f>
        <v>28.109973988574886</v>
      </c>
      <c r="E23" s="19"/>
      <c r="G23" s="18"/>
    </row>
    <row r="24" spans="1:11" s="3" customFormat="1" ht="21.75" customHeight="1" x14ac:dyDescent="0.3">
      <c r="A24" s="16" t="s">
        <v>13</v>
      </c>
      <c r="B24" s="14">
        <f>(B8/$B$5)*100</f>
        <v>18.241286441368391</v>
      </c>
      <c r="C24" s="14">
        <f>(C8/$C$5)*100</f>
        <v>19.620676989578936</v>
      </c>
      <c r="D24" s="14">
        <f>(D8/$D$5)*100</f>
        <v>16.530831629249278</v>
      </c>
      <c r="E24" s="17"/>
    </row>
    <row r="25" spans="1:11" s="3" customFormat="1" ht="21.75" customHeight="1" x14ac:dyDescent="0.3">
      <c r="A25" s="16" t="s">
        <v>12</v>
      </c>
      <c r="B25" s="14">
        <f>(B9/$B$5)*100</f>
        <v>16.921915087091111</v>
      </c>
      <c r="C25" s="14">
        <f>(C9/$C$5)*100</f>
        <v>21.46973247649721</v>
      </c>
      <c r="D25" s="14">
        <f>(D9/$D$5)*100</f>
        <v>11.282586799362905</v>
      </c>
    </row>
    <row r="26" spans="1:11" s="3" customFormat="1" ht="21.75" customHeight="1" x14ac:dyDescent="0.3">
      <c r="A26" s="3" t="s">
        <v>11</v>
      </c>
      <c r="B26" s="14">
        <f>(B10/$B$5)*100</f>
        <v>15.028155230355411</v>
      </c>
      <c r="C26" s="14">
        <f>(C10/$C$5)*100</f>
        <v>14.93559310200377</v>
      </c>
      <c r="D26" s="14">
        <f>(D10/$D$5)*100</f>
        <v>15.142932976269673</v>
      </c>
    </row>
    <row r="27" spans="1:11" s="3" customFormat="1" ht="21.75" customHeight="1" x14ac:dyDescent="0.3">
      <c r="A27" s="11" t="s">
        <v>10</v>
      </c>
      <c r="B27" s="14">
        <f>(B11/$B$5)*100</f>
        <v>10.231174289909108</v>
      </c>
      <c r="C27" s="14">
        <f>(C11/$C$5)*100</f>
        <v>9.6739168379225866</v>
      </c>
      <c r="D27" s="14">
        <f>(D11/$D$5)*100</f>
        <v>10.922177785312275</v>
      </c>
    </row>
    <row r="28" spans="1:11" s="3" customFormat="1" ht="21.75" customHeight="1" x14ac:dyDescent="0.3">
      <c r="A28" s="11" t="s">
        <v>9</v>
      </c>
      <c r="B28" s="12">
        <f>(B12/$B$5)*100</f>
        <v>4.6652437727842733</v>
      </c>
      <c r="C28" s="12">
        <f>(C12/$C$5)*100</f>
        <v>5.0237000992626637</v>
      </c>
      <c r="D28" s="12">
        <f>(D12/$D$5)*100</f>
        <v>4.2207551909573988</v>
      </c>
    </row>
    <row r="29" spans="1:11" s="3" customFormat="1" ht="21.75" customHeight="1" x14ac:dyDescent="0.3">
      <c r="A29" s="13" t="s">
        <v>8</v>
      </c>
      <c r="B29" s="15" t="s">
        <v>7</v>
      </c>
      <c r="C29" s="15" t="s">
        <v>7</v>
      </c>
      <c r="D29" s="15" t="s">
        <v>7</v>
      </c>
    </row>
    <row r="30" spans="1:11" s="3" customFormat="1" ht="21.75" customHeight="1" x14ac:dyDescent="0.3">
      <c r="A30" s="3" t="s">
        <v>6</v>
      </c>
      <c r="B30" s="14">
        <f>(B14/$B$5)*100</f>
        <v>20.52856689718903</v>
      </c>
      <c r="C30" s="14">
        <f>(C14/$C$5)*100</f>
        <v>16.59873599470599</v>
      </c>
      <c r="D30" s="14">
        <f>(D14/$D$5)*100</f>
        <v>25.401582517356204</v>
      </c>
    </row>
    <row r="31" spans="1:11" s="3" customFormat="1" ht="21.75" customHeight="1" x14ac:dyDescent="0.3">
      <c r="A31" s="13" t="s">
        <v>5</v>
      </c>
      <c r="B31" s="14">
        <f>(B15/$B$5)*100</f>
        <v>12.728649854404772</v>
      </c>
      <c r="C31" s="14">
        <f>(C15/$C$5)*100</f>
        <v>8.4774374751463899</v>
      </c>
      <c r="D31" s="14">
        <f>(D15/$D$5)*100</f>
        <v>18.000180959681984</v>
      </c>
    </row>
    <row r="32" spans="1:11" s="3" customFormat="1" ht="21.75" customHeight="1" x14ac:dyDescent="0.3">
      <c r="A32" s="13" t="s">
        <v>4</v>
      </c>
      <c r="B32" s="12">
        <f>(B16/$B$5)*100</f>
        <v>6.1600133239026409</v>
      </c>
      <c r="C32" s="12">
        <f>(C16/$C$5)*100</f>
        <v>7.3871608146216641</v>
      </c>
      <c r="D32" s="12">
        <f>(D16/$D$5)*100</f>
        <v>4.638341065525049</v>
      </c>
    </row>
    <row r="33" spans="1:4" s="3" customFormat="1" ht="21.75" customHeight="1" x14ac:dyDescent="0.3">
      <c r="A33" s="13" t="s">
        <v>3</v>
      </c>
      <c r="B33" s="12">
        <f>(B17/$B$5)*100</f>
        <v>1.6399037188816179</v>
      </c>
      <c r="C33" s="12">
        <f>(C17/$C$5)*100</f>
        <v>0.73413770493793806</v>
      </c>
      <c r="D33" s="12">
        <f>(D17/$D$5)*100</f>
        <v>2.7630604921491684</v>
      </c>
    </row>
    <row r="34" spans="1:4" s="3" customFormat="1" ht="21.75" customHeight="1" x14ac:dyDescent="0.3">
      <c r="A34" s="11" t="s">
        <v>2</v>
      </c>
      <c r="B34" s="10">
        <v>0</v>
      </c>
      <c r="C34" s="10">
        <v>0</v>
      </c>
      <c r="D34" s="10">
        <v>0</v>
      </c>
    </row>
    <row r="35" spans="1:4" s="3" customFormat="1" ht="21.75" customHeight="1" x14ac:dyDescent="0.3">
      <c r="A35" s="9" t="s">
        <v>1</v>
      </c>
      <c r="B35" s="8">
        <v>0</v>
      </c>
      <c r="C35" s="8">
        <v>0</v>
      </c>
      <c r="D35" s="7">
        <v>0</v>
      </c>
    </row>
    <row r="36" spans="1:4" s="3" customFormat="1" ht="21.75" customHeight="1" x14ac:dyDescent="0.3">
      <c r="A36" s="6" t="s">
        <v>0</v>
      </c>
      <c r="B36" s="5"/>
      <c r="C36" s="4"/>
    </row>
  </sheetData>
  <pageMargins left="0.98425196850393704" right="0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>&amp;R21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2017-07-25T19:55:02Z</dcterms:created>
  <dcterms:modified xsi:type="dcterms:W3CDTF">2017-07-25T19:55:08Z</dcterms:modified>
</cp:coreProperties>
</file>